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&amp;N\CommonHSG\Tracy Caister\FOI\2022\FOIR-427540396 - Youth Homelessness\"/>
    </mc:Choice>
  </mc:AlternateContent>
  <xr:revisionPtr revIDLastSave="0" documentId="13_ncr:1_{1DF179A4-8B06-4D24-A7DB-31E3BE9EA99B}" xr6:coauthVersionLast="47" xr6:coauthVersionMax="47" xr10:uidLastSave="{00000000-0000-0000-0000-000000000000}"/>
  <bookViews>
    <workbookView xWindow="-120" yWindow="-120" windowWidth="20730" windowHeight="11160" xr2:uid="{D0A12049-51A6-475E-9CDA-AD7085122A97}"/>
  </bookViews>
  <sheets>
    <sheet name="Q1" sheetId="1" r:id="rId1"/>
    <sheet name="Q2" sheetId="2" r:id="rId2"/>
    <sheet name="Q3" sheetId="3" r:id="rId3"/>
    <sheet name="Q4" sheetId="4" r:id="rId4"/>
    <sheet name="Q5" sheetId="5" r:id="rId5"/>
    <sheet name="Q6" sheetId="6" r:id="rId6"/>
    <sheet name=" Q7 and Q8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6" l="1"/>
  <c r="F12" i="4"/>
  <c r="F13" i="4"/>
  <c r="F14" i="4"/>
  <c r="F15" i="4"/>
  <c r="F16" i="4"/>
  <c r="F17" i="4"/>
  <c r="F11" i="4"/>
  <c r="R10" i="2"/>
  <c r="R11" i="2"/>
  <c r="R12" i="2"/>
  <c r="R13" i="2"/>
  <c r="R14" i="2"/>
  <c r="R15" i="2"/>
  <c r="R16" i="2"/>
  <c r="R17" i="2"/>
  <c r="R18" i="2"/>
  <c r="R19" i="2"/>
  <c r="R20" i="2"/>
  <c r="R9" i="2"/>
  <c r="R18" i="1"/>
  <c r="R14" i="1"/>
  <c r="R15" i="1"/>
  <c r="R16" i="1"/>
  <c r="R17" i="1"/>
  <c r="R19" i="1"/>
  <c r="R20" i="1"/>
  <c r="R21" i="1"/>
  <c r="R22" i="1"/>
  <c r="R23" i="1"/>
  <c r="R24" i="1"/>
</calcChain>
</file>

<file path=xl/sharedStrings.xml><?xml version="1.0" encoding="utf-8"?>
<sst xmlns="http://schemas.openxmlformats.org/spreadsheetml/2006/main" count="220" uniqueCount="80">
  <si>
    <t>16/17</t>
  </si>
  <si>
    <t>Grand Total</t>
  </si>
  <si>
    <t>Already homeless – Relief Duty owed (include accepted local connection referrals)</t>
  </si>
  <si>
    <t>Not threatened with homelessness within 56 days</t>
  </si>
  <si>
    <t>Threatened with homelessness – Prevention Duty owed</t>
  </si>
  <si>
    <t>Threatened with homelessness due to service of valid Section 21 Notice – Prevention Duty owed</t>
  </si>
  <si>
    <t>Withdrew application before assessment</t>
  </si>
  <si>
    <t>Qtr2</t>
  </si>
  <si>
    <t>Qtr2 Total</t>
  </si>
  <si>
    <t>Qtr3</t>
  </si>
  <si>
    <t>Qtr3 Total</t>
  </si>
  <si>
    <t>Qtr4</t>
  </si>
  <si>
    <t>Qtr4 Total</t>
  </si>
  <si>
    <t>Qtr1</t>
  </si>
  <si>
    <t>Qtr1 Total</t>
  </si>
  <si>
    <t>Female</t>
  </si>
  <si>
    <t>Male</t>
  </si>
  <si>
    <t>Not Known / Other</t>
  </si>
  <si>
    <t>18-24</t>
  </si>
  <si>
    <t>2021/22</t>
  </si>
  <si>
    <t>Q1</t>
  </si>
  <si>
    <t>Within your authority in 2021-2022, how many 16-24 year olds: </t>
  </si>
  <si>
    <t>1) Presented themselves as homeless, or at risk of homelessness, as a main applicant</t>
  </si>
  <si>
    <t>This does not include general housing advice. By presenting we mean all who presented themselves as homeless even if they were not subsequently assessed, for example:</t>
  </si>
  <si>
    <t>a. Presented before 56 days of becoming as homeless, or at risk of homelessness</t>
  </si>
  <si>
    <t>b. Believed they were homeless but did not meet requirements</t>
  </si>
  <si>
    <t>c. Presented but were not eligible for homelessness assistance</t>
  </si>
  <si>
    <t>2) Were included as part of any household presenting as homeless or at risk of homelessness, including as main applicant</t>
  </si>
  <si>
    <t>2021/2022</t>
  </si>
  <si>
    <t xml:space="preserve">This would include either or both members of a couple aged 16-24, or any children or other adults aged 16-24 included as part of a family. </t>
  </si>
  <si>
    <t>3) Were assessed for a Prevention and/or Relief duty under part 7 of the Housing Act </t>
  </si>
  <si>
    <t>While this assessment is a new duty brought in by the HRA, it is a duty under part 7 of the Housing Act as amended by the HRA.</t>
  </si>
  <si>
    <t>4) Received an initial decision of being owed:</t>
  </si>
  <si>
    <t>a. Prevention duty under HRA </t>
  </si>
  <si>
    <t>b. Relief duty under HRA </t>
  </si>
  <si>
    <t>5) Prevention duty ended:</t>
  </si>
  <si>
    <t>a. With accommodation secured</t>
  </si>
  <si>
    <t>b. Leading to relief duty</t>
  </si>
  <si>
    <t>c. Any other reason </t>
  </si>
  <si>
    <t>56 days or more expired and no further action</t>
  </si>
  <si>
    <t>Homeless</t>
  </si>
  <si>
    <t>No longer eligible</t>
  </si>
  <si>
    <t>Refused suitable accommodation</t>
  </si>
  <si>
    <t>Secured alternative accommodation for 12 or more months</t>
  </si>
  <si>
    <t>Secured alternative accommodation for 6 months</t>
  </si>
  <si>
    <t>Secured existing accommodation for 6 months</t>
  </si>
  <si>
    <t>Withdrew application</t>
  </si>
  <si>
    <t>Contact lost</t>
  </si>
  <si>
    <t>Secured existing accommodation for 12 or more months</t>
  </si>
  <si>
    <t>Withdrew application / applicant deceased (Retired)</t>
  </si>
  <si>
    <t>6) Relief ended:</t>
  </si>
  <si>
    <t>b. for any other reason (not including those who progress to an assessment under the Housing Act 1996)</t>
  </si>
  <si>
    <t xml:space="preserve">Assessment of circumstances and needs </t>
  </si>
  <si>
    <t>Assessment of circumstances and needs (Main Applicant only)</t>
  </si>
  <si>
    <t>Please see tables on 'Q1'  and 'Q2' tab.</t>
  </si>
  <si>
    <t>Reason Prevention duty ended (all households members who are 16-24)</t>
  </si>
  <si>
    <t>(b) Please tables on Q1 &amp; Q2 tab.  Table below shows all households who were 'owed' a Relief duty, which includes those households in table on Q1 tab 'assessed' as 'Already homeless – Relief Duty owed' and those households who have moved from Prevention Duty stage to Relief Duty stage.</t>
  </si>
  <si>
    <t>(a) Please see tablea on Q1 &amp; Q2 tabs 'Threatened with homelessness – Prevention Duty owed' and 'Threatened with homelessness due to service of valid Section 21 Notice – Prevention Duty owed'</t>
  </si>
  <si>
    <t>Owed' a relief duty (main applicant only)</t>
  </si>
  <si>
    <t>56 days elapsed</t>
  </si>
  <si>
    <t>Local connection referral accepted by other LA</t>
  </si>
  <si>
    <t>Secured accommodation for 12 months</t>
  </si>
  <si>
    <t>Secured accommodation for 6 months</t>
  </si>
  <si>
    <t>Reason Relief duty ended (all households members who are 16-24)</t>
  </si>
  <si>
    <t>7) Were assessed for a statutory main housing duty under part 7 of the Housing Act </t>
  </si>
  <si>
    <t>By this we mean- following unsuccessful prevention and/or relief outcomes, how many young people underwent a final assessment under part 7 of the Housing Act in order to assess their eligibility for a statutory main housing duty </t>
  </si>
  <si>
    <t>Homeless + priority need + unintentional – s193(2) duty</t>
  </si>
  <si>
    <t>Lost contact prior to assessment</t>
  </si>
  <si>
    <t>Homeless + no priority need</t>
  </si>
  <si>
    <t>Homeless + priority need + intentionally homeless</t>
  </si>
  <si>
    <t>Homeless + priority need + unintentional – refused to cooperate (s193c(4) duty owed)</t>
  </si>
  <si>
    <t>Not eligible for assistance</t>
  </si>
  <si>
    <t>Not homeless</t>
  </si>
  <si>
    <t>Withdrew prior to assessment</t>
  </si>
  <si>
    <t>&amp;</t>
  </si>
  <si>
    <t>8) Were accepted as statutorily homeless and owed a statutory main housing duty under part 6 of the Housing Act 1996</t>
  </si>
  <si>
    <t>After undergoing a final assessment, how many young people were accepted as statutorily homeless and offered a statutory main housing duty.</t>
  </si>
  <si>
    <t>See 'Homeless + priority need + unintentional – s193(2) duty'</t>
  </si>
  <si>
    <t>Decisions made (all households members who are 16-24)</t>
  </si>
  <si>
    <t xml:space="preserve">FOIR-427540396 - Youth Homelessness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</si>
</sst>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Font="1"/>
    <xf numFmtId="0" fontId="1" fillId="2" borderId="1" xfId="0" applyFont="1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left" wrapText="1"/>
    </xf>
    <xf numFmtId="0" fontId="1" fillId="2" borderId="2" xfId="0" quotePrefix="1" applyFont="1" applyFill="1" applyBorder="1" applyAlignment="1">
      <alignment horizontal="left" wrapText="1"/>
    </xf>
    <xf numFmtId="0" fontId="1" fillId="2" borderId="4" xfId="0" quotePrefix="1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3" borderId="1" xfId="0" applyFill="1" applyBorder="1"/>
    <xf numFmtId="0" fontId="5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5CBF-EF08-4A9D-B632-E97A8EB27D5E}">
  <dimension ref="A1:R24"/>
  <sheetViews>
    <sheetView tabSelected="1" topLeftCell="C1" zoomScaleNormal="100" workbookViewId="0">
      <selection activeCell="Q12" sqref="Q12:Q13"/>
    </sheetView>
  </sheetViews>
  <sheetFormatPr defaultRowHeight="15" x14ac:dyDescent="0.25"/>
  <cols>
    <col min="1" max="1" width="88.42578125" customWidth="1"/>
  </cols>
  <sheetData>
    <row r="1" spans="1:18" ht="21" x14ac:dyDescent="0.35">
      <c r="A1" s="20" t="s">
        <v>79</v>
      </c>
    </row>
    <row r="3" spans="1:18" x14ac:dyDescent="0.25">
      <c r="A3" s="14" t="s">
        <v>21</v>
      </c>
    </row>
    <row r="4" spans="1:18" x14ac:dyDescent="0.25">
      <c r="A4" s="14" t="s">
        <v>22</v>
      </c>
    </row>
    <row r="5" spans="1:18" x14ac:dyDescent="0.25">
      <c r="A5" s="14" t="s">
        <v>23</v>
      </c>
    </row>
    <row r="6" spans="1:18" x14ac:dyDescent="0.25">
      <c r="A6" s="14" t="s">
        <v>24</v>
      </c>
    </row>
    <row r="7" spans="1:18" x14ac:dyDescent="0.25">
      <c r="A7" s="14" t="s">
        <v>25</v>
      </c>
    </row>
    <row r="8" spans="1:18" x14ac:dyDescent="0.25">
      <c r="A8" s="2" t="s">
        <v>26</v>
      </c>
    </row>
    <row r="10" spans="1:18" x14ac:dyDescent="0.25">
      <c r="A10" s="1"/>
    </row>
    <row r="11" spans="1:18" x14ac:dyDescent="0.25">
      <c r="A11" s="11" t="s">
        <v>53</v>
      </c>
      <c r="B11" s="9" t="s">
        <v>19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 t="s">
        <v>1</v>
      </c>
    </row>
    <row r="12" spans="1:18" ht="30" customHeight="1" x14ac:dyDescent="0.25">
      <c r="A12" s="12"/>
      <c r="B12" s="9" t="s">
        <v>20</v>
      </c>
      <c r="C12" s="9"/>
      <c r="D12" s="9"/>
      <c r="E12" s="28" t="s">
        <v>14</v>
      </c>
      <c r="F12" s="9" t="s">
        <v>7</v>
      </c>
      <c r="G12" s="9"/>
      <c r="H12" s="9"/>
      <c r="I12" s="28" t="s">
        <v>8</v>
      </c>
      <c r="J12" s="9" t="s">
        <v>9</v>
      </c>
      <c r="K12" s="9"/>
      <c r="L12" s="9"/>
      <c r="M12" s="28" t="s">
        <v>10</v>
      </c>
      <c r="N12" s="9" t="s">
        <v>11</v>
      </c>
      <c r="O12" s="9"/>
      <c r="P12" s="9"/>
      <c r="Q12" s="28" t="s">
        <v>12</v>
      </c>
      <c r="R12" s="8"/>
    </row>
    <row r="13" spans="1:18" ht="45" x14ac:dyDescent="0.25">
      <c r="A13" s="13"/>
      <c r="B13" s="3" t="s">
        <v>15</v>
      </c>
      <c r="C13" s="3" t="s">
        <v>16</v>
      </c>
      <c r="D13" s="10" t="s">
        <v>17</v>
      </c>
      <c r="E13" s="29"/>
      <c r="F13" s="3" t="s">
        <v>15</v>
      </c>
      <c r="G13" s="3" t="s">
        <v>16</v>
      </c>
      <c r="H13" s="10" t="s">
        <v>17</v>
      </c>
      <c r="I13" s="29"/>
      <c r="J13" s="3" t="s">
        <v>15</v>
      </c>
      <c r="K13" s="3" t="s">
        <v>16</v>
      </c>
      <c r="L13" s="10" t="s">
        <v>17</v>
      </c>
      <c r="M13" s="29"/>
      <c r="N13" s="3" t="s">
        <v>15</v>
      </c>
      <c r="O13" s="3" t="s">
        <v>16</v>
      </c>
      <c r="P13" s="10" t="s">
        <v>17</v>
      </c>
      <c r="Q13" s="29"/>
      <c r="R13" s="8"/>
    </row>
    <row r="14" spans="1:18" x14ac:dyDescent="0.25">
      <c r="A14" s="3" t="s">
        <v>0</v>
      </c>
      <c r="B14" s="3">
        <v>6</v>
      </c>
      <c r="C14" s="3">
        <v>6</v>
      </c>
      <c r="D14" s="3">
        <v>1</v>
      </c>
      <c r="E14" s="3">
        <v>13</v>
      </c>
      <c r="F14" s="3">
        <v>1</v>
      </c>
      <c r="G14" s="3">
        <v>3</v>
      </c>
      <c r="H14" s="3">
        <v>0</v>
      </c>
      <c r="I14" s="3">
        <v>4</v>
      </c>
      <c r="J14" s="3">
        <v>1</v>
      </c>
      <c r="K14" s="3">
        <v>1</v>
      </c>
      <c r="L14" s="3">
        <v>0</v>
      </c>
      <c r="M14" s="3">
        <v>2</v>
      </c>
      <c r="N14" s="3">
        <v>3</v>
      </c>
      <c r="O14" s="3">
        <v>4</v>
      </c>
      <c r="P14" s="3">
        <v>0</v>
      </c>
      <c r="Q14" s="3">
        <v>7</v>
      </c>
      <c r="R14" s="3">
        <f t="shared" ref="R14:R17" si="0">SUM(E14,I14,M14,Q14)</f>
        <v>26</v>
      </c>
    </row>
    <row r="15" spans="1:18" x14ac:dyDescent="0.25">
      <c r="A15" s="4" t="s">
        <v>2</v>
      </c>
      <c r="B15" s="5">
        <v>1</v>
      </c>
      <c r="C15" s="5">
        <v>0</v>
      </c>
      <c r="D15" s="4">
        <v>0</v>
      </c>
      <c r="E15" s="3">
        <v>1</v>
      </c>
      <c r="F15" s="5">
        <v>0</v>
      </c>
      <c r="G15" s="5">
        <v>2</v>
      </c>
      <c r="H15" s="4">
        <v>0</v>
      </c>
      <c r="I15" s="3">
        <v>2</v>
      </c>
      <c r="J15" s="5">
        <v>0</v>
      </c>
      <c r="K15" s="5">
        <v>0</v>
      </c>
      <c r="L15" s="4">
        <v>0</v>
      </c>
      <c r="M15" s="3">
        <v>0</v>
      </c>
      <c r="N15" s="5">
        <v>0</v>
      </c>
      <c r="O15" s="5">
        <v>3</v>
      </c>
      <c r="P15" s="4">
        <v>0</v>
      </c>
      <c r="Q15" s="3">
        <v>3</v>
      </c>
      <c r="R15" s="3">
        <f t="shared" si="0"/>
        <v>6</v>
      </c>
    </row>
    <row r="16" spans="1:18" x14ac:dyDescent="0.25">
      <c r="A16" s="4" t="s">
        <v>3</v>
      </c>
      <c r="B16" s="5">
        <v>2</v>
      </c>
      <c r="C16" s="5">
        <v>0</v>
      </c>
      <c r="D16" s="4">
        <v>1</v>
      </c>
      <c r="E16" s="3">
        <v>3</v>
      </c>
      <c r="F16" s="5">
        <v>0</v>
      </c>
      <c r="G16" s="5">
        <v>0</v>
      </c>
      <c r="H16" s="4">
        <v>0</v>
      </c>
      <c r="I16" s="3">
        <v>0</v>
      </c>
      <c r="J16" s="5">
        <v>0</v>
      </c>
      <c r="K16" s="5">
        <v>0</v>
      </c>
      <c r="L16" s="4">
        <v>0</v>
      </c>
      <c r="M16" s="3">
        <v>0</v>
      </c>
      <c r="N16" s="5">
        <v>0</v>
      </c>
      <c r="O16" s="5">
        <v>0</v>
      </c>
      <c r="P16" s="4">
        <v>0</v>
      </c>
      <c r="Q16" s="3">
        <v>0</v>
      </c>
      <c r="R16" s="3">
        <f t="shared" si="0"/>
        <v>3</v>
      </c>
    </row>
    <row r="17" spans="1:18" x14ac:dyDescent="0.25">
      <c r="A17" s="4" t="s">
        <v>4</v>
      </c>
      <c r="B17" s="5">
        <v>3</v>
      </c>
      <c r="C17" s="5">
        <v>6</v>
      </c>
      <c r="D17" s="4">
        <v>0</v>
      </c>
      <c r="E17" s="3">
        <v>9</v>
      </c>
      <c r="F17" s="5">
        <v>1</v>
      </c>
      <c r="G17" s="5">
        <v>1</v>
      </c>
      <c r="H17" s="4">
        <v>0</v>
      </c>
      <c r="I17" s="3">
        <v>2</v>
      </c>
      <c r="J17" s="5">
        <v>1</v>
      </c>
      <c r="K17" s="5">
        <v>1</v>
      </c>
      <c r="L17" s="4">
        <v>0</v>
      </c>
      <c r="M17" s="3">
        <v>2</v>
      </c>
      <c r="N17" s="5">
        <v>3</v>
      </c>
      <c r="O17" s="5">
        <v>1</v>
      </c>
      <c r="P17" s="4">
        <v>0</v>
      </c>
      <c r="Q17" s="3">
        <v>4</v>
      </c>
      <c r="R17" s="3">
        <f t="shared" si="0"/>
        <v>17</v>
      </c>
    </row>
    <row r="18" spans="1:18" x14ac:dyDescent="0.25">
      <c r="A18" s="3" t="s">
        <v>18</v>
      </c>
      <c r="B18" s="3">
        <v>35</v>
      </c>
      <c r="C18" s="3">
        <v>22</v>
      </c>
      <c r="D18" s="3"/>
      <c r="E18" s="3">
        <v>57</v>
      </c>
      <c r="F18" s="3">
        <v>31</v>
      </c>
      <c r="G18" s="3">
        <v>18</v>
      </c>
      <c r="H18" s="3">
        <v>0</v>
      </c>
      <c r="I18" s="3">
        <v>49</v>
      </c>
      <c r="J18" s="3">
        <v>29</v>
      </c>
      <c r="K18" s="3">
        <v>28</v>
      </c>
      <c r="L18" s="3">
        <v>0</v>
      </c>
      <c r="M18" s="3">
        <v>57</v>
      </c>
      <c r="N18" s="3">
        <v>37</v>
      </c>
      <c r="O18" s="3">
        <v>27</v>
      </c>
      <c r="P18" s="3">
        <v>0</v>
      </c>
      <c r="Q18" s="3">
        <v>64</v>
      </c>
      <c r="R18" s="3">
        <f>SUM(E18,I18,M18,Q18)</f>
        <v>227</v>
      </c>
    </row>
    <row r="19" spans="1:18" x14ac:dyDescent="0.25">
      <c r="A19" s="4" t="s">
        <v>2</v>
      </c>
      <c r="B19" s="5">
        <v>16</v>
      </c>
      <c r="C19" s="5">
        <v>14</v>
      </c>
      <c r="D19" s="4">
        <v>0</v>
      </c>
      <c r="E19" s="3">
        <v>30</v>
      </c>
      <c r="F19" s="5">
        <v>18</v>
      </c>
      <c r="G19" s="5">
        <v>11</v>
      </c>
      <c r="H19" s="4">
        <v>0</v>
      </c>
      <c r="I19" s="3">
        <v>29</v>
      </c>
      <c r="J19" s="5">
        <v>17</v>
      </c>
      <c r="K19" s="5">
        <v>22</v>
      </c>
      <c r="L19" s="4">
        <v>0</v>
      </c>
      <c r="M19" s="3">
        <v>39</v>
      </c>
      <c r="N19" s="5">
        <v>23</v>
      </c>
      <c r="O19" s="5">
        <v>23</v>
      </c>
      <c r="P19" s="4">
        <v>0</v>
      </c>
      <c r="Q19" s="3">
        <v>46</v>
      </c>
      <c r="R19" s="3">
        <f t="shared" ref="R19:R24" si="1">SUM(E19,I19,M19,Q19)</f>
        <v>144</v>
      </c>
    </row>
    <row r="20" spans="1:18" x14ac:dyDescent="0.25">
      <c r="A20" s="4" t="s">
        <v>3</v>
      </c>
      <c r="B20" s="5">
        <v>0</v>
      </c>
      <c r="C20" s="5">
        <v>0</v>
      </c>
      <c r="D20" s="4">
        <v>0</v>
      </c>
      <c r="E20" s="3">
        <v>0</v>
      </c>
      <c r="F20" s="5">
        <v>3</v>
      </c>
      <c r="G20" s="5">
        <v>0</v>
      </c>
      <c r="H20" s="4">
        <v>0</v>
      </c>
      <c r="I20" s="3">
        <v>3</v>
      </c>
      <c r="J20" s="5">
        <v>0</v>
      </c>
      <c r="K20" s="5">
        <v>0</v>
      </c>
      <c r="L20" s="4">
        <v>0</v>
      </c>
      <c r="M20" s="3">
        <v>0</v>
      </c>
      <c r="N20" s="5">
        <v>0</v>
      </c>
      <c r="O20" s="5">
        <v>0</v>
      </c>
      <c r="P20" s="4">
        <v>0</v>
      </c>
      <c r="Q20" s="3">
        <v>0</v>
      </c>
      <c r="R20" s="3">
        <f t="shared" si="1"/>
        <v>3</v>
      </c>
    </row>
    <row r="21" spans="1:18" x14ac:dyDescent="0.25">
      <c r="A21" s="4" t="s">
        <v>4</v>
      </c>
      <c r="B21" s="5">
        <v>17</v>
      </c>
      <c r="C21" s="5">
        <v>8</v>
      </c>
      <c r="D21" s="4">
        <v>0</v>
      </c>
      <c r="E21" s="3">
        <v>25</v>
      </c>
      <c r="F21" s="5">
        <v>10</v>
      </c>
      <c r="G21" s="5">
        <v>7</v>
      </c>
      <c r="H21" s="4">
        <v>0</v>
      </c>
      <c r="I21" s="3">
        <v>17</v>
      </c>
      <c r="J21" s="5">
        <v>10</v>
      </c>
      <c r="K21" s="5">
        <v>6</v>
      </c>
      <c r="L21" s="4">
        <v>0</v>
      </c>
      <c r="M21" s="3">
        <v>16</v>
      </c>
      <c r="N21" s="5">
        <v>11</v>
      </c>
      <c r="O21" s="5">
        <v>4</v>
      </c>
      <c r="P21" s="4">
        <v>0</v>
      </c>
      <c r="Q21" s="3">
        <v>15</v>
      </c>
      <c r="R21" s="3">
        <f t="shared" si="1"/>
        <v>73</v>
      </c>
    </row>
    <row r="22" spans="1:18" x14ac:dyDescent="0.25">
      <c r="A22" s="4" t="s">
        <v>5</v>
      </c>
      <c r="B22" s="5">
        <v>1</v>
      </c>
      <c r="C22" s="5">
        <v>0</v>
      </c>
      <c r="D22" s="4">
        <v>0</v>
      </c>
      <c r="E22" s="3">
        <v>1</v>
      </c>
      <c r="F22" s="5">
        <v>0</v>
      </c>
      <c r="G22" s="5">
        <v>0</v>
      </c>
      <c r="H22" s="4">
        <v>0</v>
      </c>
      <c r="I22" s="3">
        <v>0</v>
      </c>
      <c r="J22" s="5">
        <v>2</v>
      </c>
      <c r="K22" s="5">
        <v>0</v>
      </c>
      <c r="L22" s="4">
        <v>0</v>
      </c>
      <c r="M22" s="3">
        <v>2</v>
      </c>
      <c r="N22" s="5">
        <v>3</v>
      </c>
      <c r="O22" s="5">
        <v>0</v>
      </c>
      <c r="P22" s="4">
        <v>0</v>
      </c>
      <c r="Q22" s="3">
        <v>3</v>
      </c>
      <c r="R22" s="3">
        <f t="shared" si="1"/>
        <v>6</v>
      </c>
    </row>
    <row r="23" spans="1:18" x14ac:dyDescent="0.25">
      <c r="A23" s="4" t="s">
        <v>6</v>
      </c>
      <c r="B23" s="5">
        <v>1</v>
      </c>
      <c r="C23" s="5">
        <v>0</v>
      </c>
      <c r="D23" s="4">
        <v>0</v>
      </c>
      <c r="E23" s="3">
        <v>1</v>
      </c>
      <c r="F23" s="5">
        <v>0</v>
      </c>
      <c r="G23" s="5">
        <v>0</v>
      </c>
      <c r="H23" s="4">
        <v>0</v>
      </c>
      <c r="I23" s="3">
        <v>0</v>
      </c>
      <c r="J23" s="5">
        <v>0</v>
      </c>
      <c r="K23" s="5">
        <v>0</v>
      </c>
      <c r="L23" s="4">
        <v>0</v>
      </c>
      <c r="M23" s="3">
        <v>0</v>
      </c>
      <c r="N23" s="5">
        <v>0</v>
      </c>
      <c r="O23" s="5">
        <v>0</v>
      </c>
      <c r="P23" s="4">
        <v>0</v>
      </c>
      <c r="Q23" s="3">
        <v>0</v>
      </c>
      <c r="R23" s="3">
        <f t="shared" si="1"/>
        <v>1</v>
      </c>
    </row>
    <row r="24" spans="1:18" x14ac:dyDescent="0.25">
      <c r="A24" s="3" t="s">
        <v>1</v>
      </c>
      <c r="B24" s="3">
        <v>41</v>
      </c>
      <c r="C24" s="3">
        <v>28</v>
      </c>
      <c r="D24" s="3">
        <v>1</v>
      </c>
      <c r="E24" s="3">
        <v>70</v>
      </c>
      <c r="F24" s="3">
        <v>32</v>
      </c>
      <c r="G24" s="3">
        <v>21</v>
      </c>
      <c r="H24" s="3">
        <v>0</v>
      </c>
      <c r="I24" s="3">
        <v>53</v>
      </c>
      <c r="J24" s="3">
        <v>30</v>
      </c>
      <c r="K24" s="3">
        <v>29</v>
      </c>
      <c r="L24" s="3">
        <v>0</v>
      </c>
      <c r="M24" s="3">
        <v>59</v>
      </c>
      <c r="N24" s="3">
        <v>40</v>
      </c>
      <c r="O24" s="3">
        <v>31</v>
      </c>
      <c r="P24" s="3">
        <v>0</v>
      </c>
      <c r="Q24" s="3">
        <v>71</v>
      </c>
      <c r="R24" s="3">
        <f t="shared" si="1"/>
        <v>253</v>
      </c>
    </row>
  </sheetData>
  <mergeCells count="11">
    <mergeCell ref="A11:A13"/>
    <mergeCell ref="E12:E13"/>
    <mergeCell ref="I12:I13"/>
    <mergeCell ref="M12:M13"/>
    <mergeCell ref="Q12:Q13"/>
    <mergeCell ref="N12:P12"/>
    <mergeCell ref="J12:L12"/>
    <mergeCell ref="F12:H12"/>
    <mergeCell ref="B12:D12"/>
    <mergeCell ref="B11:Q11"/>
    <mergeCell ref="R11:R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6D5F-8EB2-487B-BA62-486E3897927A}">
  <dimension ref="A1:R20"/>
  <sheetViews>
    <sheetView topLeftCell="B4" zoomScaleNormal="100" workbookViewId="0">
      <selection activeCell="Q7" sqref="Q7:Q8"/>
    </sheetView>
  </sheetViews>
  <sheetFormatPr defaultRowHeight="15" x14ac:dyDescent="0.25"/>
  <cols>
    <col min="1" max="1" width="96.85546875" customWidth="1"/>
  </cols>
  <sheetData>
    <row r="1" spans="1:18" x14ac:dyDescent="0.25">
      <c r="A1" s="6" t="s">
        <v>27</v>
      </c>
    </row>
    <row r="2" spans="1:18" ht="28.5" x14ac:dyDescent="0.25">
      <c r="A2" s="15" t="s">
        <v>29</v>
      </c>
    </row>
    <row r="6" spans="1:18" ht="30" customHeight="1" x14ac:dyDescent="0.25">
      <c r="A6" s="16" t="s">
        <v>52</v>
      </c>
      <c r="B6" s="9" t="s">
        <v>28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9" t="s">
        <v>1</v>
      </c>
    </row>
    <row r="7" spans="1:18" ht="30" customHeight="1" x14ac:dyDescent="0.25">
      <c r="A7" s="16"/>
      <c r="B7" s="9" t="s">
        <v>13</v>
      </c>
      <c r="C7" s="9"/>
      <c r="D7" s="9"/>
      <c r="E7" s="28" t="s">
        <v>14</v>
      </c>
      <c r="F7" s="9" t="s">
        <v>7</v>
      </c>
      <c r="G7" s="9"/>
      <c r="H7" s="9"/>
      <c r="I7" s="28" t="s">
        <v>8</v>
      </c>
      <c r="J7" s="9" t="s">
        <v>9</v>
      </c>
      <c r="K7" s="9"/>
      <c r="L7" s="9"/>
      <c r="M7" s="28" t="s">
        <v>10</v>
      </c>
      <c r="N7" s="9" t="s">
        <v>11</v>
      </c>
      <c r="O7" s="9"/>
      <c r="P7" s="9"/>
      <c r="Q7" s="28" t="s">
        <v>12</v>
      </c>
      <c r="R7" s="19"/>
    </row>
    <row r="8" spans="1:18" ht="45" x14ac:dyDescent="0.25">
      <c r="A8" s="16"/>
      <c r="B8" s="3" t="s">
        <v>15</v>
      </c>
      <c r="C8" s="3" t="s">
        <v>16</v>
      </c>
      <c r="D8" s="10" t="s">
        <v>17</v>
      </c>
      <c r="E8" s="29"/>
      <c r="F8" s="3" t="s">
        <v>15</v>
      </c>
      <c r="G8" s="3" t="s">
        <v>16</v>
      </c>
      <c r="H8" s="10" t="s">
        <v>17</v>
      </c>
      <c r="I8" s="29"/>
      <c r="J8" s="3" t="s">
        <v>15</v>
      </c>
      <c r="K8" s="3" t="s">
        <v>16</v>
      </c>
      <c r="L8" s="10" t="s">
        <v>17</v>
      </c>
      <c r="M8" s="29"/>
      <c r="N8" s="3" t="s">
        <v>15</v>
      </c>
      <c r="O8" s="3" t="s">
        <v>16</v>
      </c>
      <c r="P8" s="10" t="s">
        <v>17</v>
      </c>
      <c r="Q8" s="29"/>
      <c r="R8" s="19"/>
    </row>
    <row r="9" spans="1:18" x14ac:dyDescent="0.25">
      <c r="A9" s="3" t="s">
        <v>0</v>
      </c>
      <c r="B9" s="3">
        <v>9</v>
      </c>
      <c r="C9" s="3">
        <v>10</v>
      </c>
      <c r="D9" s="3">
        <v>12</v>
      </c>
      <c r="E9" s="3">
        <v>20</v>
      </c>
      <c r="F9" s="3">
        <v>6</v>
      </c>
      <c r="G9" s="3">
        <v>10</v>
      </c>
      <c r="H9" s="3">
        <v>0</v>
      </c>
      <c r="I9" s="3">
        <v>16</v>
      </c>
      <c r="J9" s="3">
        <v>4</v>
      </c>
      <c r="K9" s="3">
        <v>4</v>
      </c>
      <c r="L9" s="3">
        <v>0</v>
      </c>
      <c r="M9" s="3">
        <v>8</v>
      </c>
      <c r="N9" s="3">
        <v>7</v>
      </c>
      <c r="O9" s="3">
        <v>13</v>
      </c>
      <c r="P9" s="3">
        <v>0</v>
      </c>
      <c r="Q9" s="3">
        <v>20</v>
      </c>
      <c r="R9" s="3">
        <f>SUM(E9,I9,M9,Q9)</f>
        <v>64</v>
      </c>
    </row>
    <row r="10" spans="1:18" x14ac:dyDescent="0.25">
      <c r="A10" s="4" t="s">
        <v>2</v>
      </c>
      <c r="B10" s="18">
        <v>3</v>
      </c>
      <c r="C10" s="18">
        <v>0</v>
      </c>
      <c r="D10" s="18">
        <v>0</v>
      </c>
      <c r="E10" s="17">
        <v>3</v>
      </c>
      <c r="F10" s="18">
        <v>0</v>
      </c>
      <c r="G10" s="18">
        <v>4</v>
      </c>
      <c r="H10" s="4">
        <v>0</v>
      </c>
      <c r="I10" s="3">
        <v>4</v>
      </c>
      <c r="J10" s="18">
        <v>2</v>
      </c>
      <c r="K10" s="18">
        <v>2</v>
      </c>
      <c r="L10" s="18">
        <v>0</v>
      </c>
      <c r="M10" s="3">
        <v>4</v>
      </c>
      <c r="N10" s="18">
        <v>2</v>
      </c>
      <c r="O10" s="18">
        <v>6</v>
      </c>
      <c r="P10" s="4">
        <v>0</v>
      </c>
      <c r="Q10" s="3">
        <v>8</v>
      </c>
      <c r="R10" s="3">
        <f t="shared" ref="R10:R20" si="0">SUM(E10,I10,M10,Q10)</f>
        <v>19</v>
      </c>
    </row>
    <row r="11" spans="1:18" x14ac:dyDescent="0.25">
      <c r="A11" s="4" t="s">
        <v>3</v>
      </c>
      <c r="B11" s="18">
        <v>2</v>
      </c>
      <c r="C11" s="18">
        <v>0</v>
      </c>
      <c r="D11" s="18">
        <v>1</v>
      </c>
      <c r="E11" s="17">
        <v>3</v>
      </c>
      <c r="F11" s="18">
        <v>0</v>
      </c>
      <c r="G11" s="18">
        <v>0</v>
      </c>
      <c r="H11" s="4">
        <v>0</v>
      </c>
      <c r="I11" s="3">
        <v>0</v>
      </c>
      <c r="J11" s="18">
        <v>0</v>
      </c>
      <c r="K11" s="18">
        <v>0</v>
      </c>
      <c r="L11" s="18">
        <v>0</v>
      </c>
      <c r="M11" s="3">
        <v>0</v>
      </c>
      <c r="N11" s="18">
        <v>0</v>
      </c>
      <c r="O11" s="18">
        <v>0</v>
      </c>
      <c r="P11" s="4">
        <v>0</v>
      </c>
      <c r="Q11" s="3">
        <v>0</v>
      </c>
      <c r="R11" s="3">
        <f t="shared" si="0"/>
        <v>3</v>
      </c>
    </row>
    <row r="12" spans="1:18" x14ac:dyDescent="0.25">
      <c r="A12" s="4" t="s">
        <v>4</v>
      </c>
      <c r="B12" s="18">
        <v>3</v>
      </c>
      <c r="C12" s="18">
        <v>7</v>
      </c>
      <c r="D12" s="18">
        <v>0</v>
      </c>
      <c r="E12" s="17">
        <v>10</v>
      </c>
      <c r="F12" s="18">
        <v>3</v>
      </c>
      <c r="G12" s="18">
        <v>1</v>
      </c>
      <c r="H12" s="4">
        <v>0</v>
      </c>
      <c r="I12" s="3">
        <v>4</v>
      </c>
      <c r="J12" s="18">
        <v>2</v>
      </c>
      <c r="K12" s="18">
        <v>2</v>
      </c>
      <c r="L12" s="18">
        <v>0</v>
      </c>
      <c r="M12" s="3">
        <v>4</v>
      </c>
      <c r="N12" s="18">
        <v>4</v>
      </c>
      <c r="O12" s="18">
        <v>3</v>
      </c>
      <c r="P12" s="4">
        <v>0</v>
      </c>
      <c r="Q12" s="3">
        <v>7</v>
      </c>
      <c r="R12" s="3">
        <f t="shared" si="0"/>
        <v>25</v>
      </c>
    </row>
    <row r="13" spans="1:18" x14ac:dyDescent="0.25">
      <c r="A13" s="4" t="s">
        <v>5</v>
      </c>
      <c r="B13" s="18">
        <v>1</v>
      </c>
      <c r="C13" s="18">
        <v>3</v>
      </c>
      <c r="D13" s="18">
        <v>0</v>
      </c>
      <c r="E13" s="17">
        <v>4</v>
      </c>
      <c r="F13" s="18">
        <v>3</v>
      </c>
      <c r="G13" s="18">
        <v>5</v>
      </c>
      <c r="H13" s="4">
        <v>0</v>
      </c>
      <c r="I13" s="3">
        <v>8</v>
      </c>
      <c r="J13" s="18">
        <v>0</v>
      </c>
      <c r="K13" s="18">
        <v>0</v>
      </c>
      <c r="L13" s="18">
        <v>0</v>
      </c>
      <c r="M13" s="3">
        <v>0</v>
      </c>
      <c r="N13" s="18">
        <v>1</v>
      </c>
      <c r="O13" s="18">
        <v>4</v>
      </c>
      <c r="P13" s="4">
        <v>0</v>
      </c>
      <c r="Q13" s="3">
        <v>5</v>
      </c>
      <c r="R13" s="3">
        <f t="shared" si="0"/>
        <v>17</v>
      </c>
    </row>
    <row r="14" spans="1:18" x14ac:dyDescent="0.25">
      <c r="A14" s="3" t="s">
        <v>18</v>
      </c>
      <c r="B14" s="3">
        <v>41</v>
      </c>
      <c r="C14" s="3">
        <v>29</v>
      </c>
      <c r="D14" s="3">
        <v>45</v>
      </c>
      <c r="E14" s="3">
        <v>70</v>
      </c>
      <c r="F14" s="3">
        <v>35</v>
      </c>
      <c r="G14" s="3">
        <v>26</v>
      </c>
      <c r="H14" s="3">
        <v>0</v>
      </c>
      <c r="I14" s="3">
        <v>61</v>
      </c>
      <c r="J14" s="3">
        <v>41</v>
      </c>
      <c r="K14" s="3">
        <v>37</v>
      </c>
      <c r="L14" s="3">
        <v>0</v>
      </c>
      <c r="M14" s="3">
        <v>78</v>
      </c>
      <c r="N14" s="3">
        <v>49</v>
      </c>
      <c r="O14" s="3">
        <v>38</v>
      </c>
      <c r="P14" s="3">
        <v>1</v>
      </c>
      <c r="Q14" s="3">
        <v>88</v>
      </c>
      <c r="R14" s="3">
        <f t="shared" si="0"/>
        <v>297</v>
      </c>
    </row>
    <row r="15" spans="1:18" x14ac:dyDescent="0.25">
      <c r="A15" s="4" t="s">
        <v>2</v>
      </c>
      <c r="B15" s="18">
        <v>18</v>
      </c>
      <c r="C15" s="18">
        <v>15</v>
      </c>
      <c r="D15" s="18">
        <v>0</v>
      </c>
      <c r="E15" s="17">
        <v>33</v>
      </c>
      <c r="F15" s="18">
        <v>20</v>
      </c>
      <c r="G15" s="18">
        <v>11</v>
      </c>
      <c r="H15" s="4">
        <v>0</v>
      </c>
      <c r="I15" s="3">
        <v>31</v>
      </c>
      <c r="J15" s="18">
        <v>20</v>
      </c>
      <c r="K15" s="18">
        <v>26</v>
      </c>
      <c r="L15" s="18">
        <v>0</v>
      </c>
      <c r="M15" s="3">
        <v>46</v>
      </c>
      <c r="N15" s="18">
        <v>27</v>
      </c>
      <c r="O15" s="18">
        <v>27</v>
      </c>
      <c r="P15" s="4">
        <v>1</v>
      </c>
      <c r="Q15" s="3">
        <v>55</v>
      </c>
      <c r="R15" s="3">
        <f t="shared" si="0"/>
        <v>165</v>
      </c>
    </row>
    <row r="16" spans="1:18" x14ac:dyDescent="0.25">
      <c r="A16" s="4" t="s">
        <v>3</v>
      </c>
      <c r="B16" s="18">
        <v>0</v>
      </c>
      <c r="C16" s="18">
        <v>0</v>
      </c>
      <c r="D16" s="18">
        <v>0</v>
      </c>
      <c r="E16" s="17"/>
      <c r="F16" s="18">
        <v>3</v>
      </c>
      <c r="G16" s="18">
        <v>1</v>
      </c>
      <c r="H16" s="4">
        <v>0</v>
      </c>
      <c r="I16" s="3">
        <v>4</v>
      </c>
      <c r="J16" s="18">
        <v>0</v>
      </c>
      <c r="K16" s="18">
        <v>0</v>
      </c>
      <c r="L16" s="18">
        <v>0</v>
      </c>
      <c r="M16" s="3">
        <v>0</v>
      </c>
      <c r="N16" s="18">
        <v>0</v>
      </c>
      <c r="O16" s="18">
        <v>0</v>
      </c>
      <c r="P16" s="4">
        <v>0</v>
      </c>
      <c r="Q16" s="3">
        <v>0</v>
      </c>
      <c r="R16" s="3">
        <f t="shared" si="0"/>
        <v>4</v>
      </c>
    </row>
    <row r="17" spans="1:18" x14ac:dyDescent="0.25">
      <c r="A17" s="4" t="s">
        <v>4</v>
      </c>
      <c r="B17" s="18">
        <v>19</v>
      </c>
      <c r="C17" s="18">
        <v>11</v>
      </c>
      <c r="D17" s="18">
        <v>0</v>
      </c>
      <c r="E17" s="17">
        <v>30</v>
      </c>
      <c r="F17" s="18">
        <v>11</v>
      </c>
      <c r="G17" s="18">
        <v>8</v>
      </c>
      <c r="H17" s="4">
        <v>0</v>
      </c>
      <c r="I17" s="3">
        <v>19</v>
      </c>
      <c r="J17" s="18">
        <v>14</v>
      </c>
      <c r="K17" s="18">
        <v>6</v>
      </c>
      <c r="L17" s="18">
        <v>0</v>
      </c>
      <c r="M17" s="3">
        <v>20</v>
      </c>
      <c r="N17" s="18">
        <v>14</v>
      </c>
      <c r="O17" s="18">
        <v>6</v>
      </c>
      <c r="P17" s="4">
        <v>0</v>
      </c>
      <c r="Q17" s="3">
        <v>20</v>
      </c>
      <c r="R17" s="3">
        <f t="shared" si="0"/>
        <v>89</v>
      </c>
    </row>
    <row r="18" spans="1:18" x14ac:dyDescent="0.25">
      <c r="A18" s="4" t="s">
        <v>5</v>
      </c>
      <c r="B18" s="18">
        <v>3</v>
      </c>
      <c r="C18" s="18">
        <v>3</v>
      </c>
      <c r="D18" s="18">
        <v>0</v>
      </c>
      <c r="E18" s="17">
        <v>6</v>
      </c>
      <c r="F18" s="18">
        <v>1</v>
      </c>
      <c r="G18" s="18">
        <v>6</v>
      </c>
      <c r="H18" s="4">
        <v>0</v>
      </c>
      <c r="I18" s="3">
        <v>7</v>
      </c>
      <c r="J18" s="18">
        <v>7</v>
      </c>
      <c r="K18" s="18">
        <v>5</v>
      </c>
      <c r="L18" s="18">
        <v>0</v>
      </c>
      <c r="M18" s="3">
        <v>12</v>
      </c>
      <c r="N18" s="18">
        <v>8</v>
      </c>
      <c r="O18" s="18">
        <v>5</v>
      </c>
      <c r="P18" s="4">
        <v>0</v>
      </c>
      <c r="Q18" s="3">
        <v>13</v>
      </c>
      <c r="R18" s="3">
        <f t="shared" si="0"/>
        <v>38</v>
      </c>
    </row>
    <row r="19" spans="1:18" x14ac:dyDescent="0.25">
      <c r="A19" s="4" t="s">
        <v>6</v>
      </c>
      <c r="B19" s="18">
        <v>1</v>
      </c>
      <c r="C19" s="18">
        <v>0</v>
      </c>
      <c r="D19" s="18">
        <v>0</v>
      </c>
      <c r="E19" s="17">
        <v>1</v>
      </c>
      <c r="F19" s="18">
        <v>0</v>
      </c>
      <c r="G19" s="18">
        <v>0</v>
      </c>
      <c r="H19" s="4">
        <v>0</v>
      </c>
      <c r="I19" s="3">
        <v>0</v>
      </c>
      <c r="J19" s="18">
        <v>0</v>
      </c>
      <c r="K19" s="18">
        <v>0</v>
      </c>
      <c r="L19" s="18">
        <v>0</v>
      </c>
      <c r="M19" s="3">
        <v>0</v>
      </c>
      <c r="N19" s="18">
        <v>0</v>
      </c>
      <c r="O19" s="18">
        <v>0</v>
      </c>
      <c r="P19" s="4">
        <v>0</v>
      </c>
      <c r="Q19" s="3">
        <v>0</v>
      </c>
      <c r="R19" s="3">
        <f t="shared" si="0"/>
        <v>1</v>
      </c>
    </row>
    <row r="20" spans="1:18" x14ac:dyDescent="0.25">
      <c r="A20" s="3" t="s">
        <v>1</v>
      </c>
      <c r="B20" s="3">
        <v>50</v>
      </c>
      <c r="C20" s="3">
        <v>39</v>
      </c>
      <c r="D20" s="3">
        <v>57</v>
      </c>
      <c r="E20" s="3">
        <v>90</v>
      </c>
      <c r="F20" s="3">
        <v>41</v>
      </c>
      <c r="G20" s="3">
        <v>36</v>
      </c>
      <c r="H20" s="3">
        <v>0</v>
      </c>
      <c r="I20" s="3">
        <v>77</v>
      </c>
      <c r="J20" s="3">
        <v>45</v>
      </c>
      <c r="K20" s="3">
        <v>41</v>
      </c>
      <c r="L20" s="3">
        <v>0</v>
      </c>
      <c r="M20" s="3">
        <v>86</v>
      </c>
      <c r="N20" s="3">
        <v>56</v>
      </c>
      <c r="O20" s="3">
        <v>51</v>
      </c>
      <c r="P20" s="3">
        <v>1</v>
      </c>
      <c r="Q20" s="3">
        <v>108</v>
      </c>
      <c r="R20" s="3">
        <f t="shared" si="0"/>
        <v>361</v>
      </c>
    </row>
  </sheetData>
  <mergeCells count="11">
    <mergeCell ref="A6:A8"/>
    <mergeCell ref="E7:E8"/>
    <mergeCell ref="I7:I8"/>
    <mergeCell ref="M7:M8"/>
    <mergeCell ref="Q7:Q8"/>
    <mergeCell ref="B6:Q6"/>
    <mergeCell ref="R6:R8"/>
    <mergeCell ref="N7:P7"/>
    <mergeCell ref="J7:L7"/>
    <mergeCell ref="F7:H7"/>
    <mergeCell ref="B7:D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FC5E-862B-4BD5-9F32-D49FC984710D}">
  <dimension ref="A2:A5"/>
  <sheetViews>
    <sheetView workbookViewId="0">
      <selection activeCell="D13" sqref="D13"/>
    </sheetView>
  </sheetViews>
  <sheetFormatPr defaultRowHeight="15" x14ac:dyDescent="0.25"/>
  <sheetData>
    <row r="2" spans="1:1" x14ac:dyDescent="0.25">
      <c r="A2" s="6" t="s">
        <v>30</v>
      </c>
    </row>
    <row r="3" spans="1:1" x14ac:dyDescent="0.25">
      <c r="A3" s="6" t="s">
        <v>31</v>
      </c>
    </row>
    <row r="5" spans="1:1" ht="21" x14ac:dyDescent="0.35">
      <c r="A5" s="20" t="s">
        <v>54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C430-4AFF-4CAF-ABF7-0BBFDE8821BF}">
  <dimension ref="A2:N17"/>
  <sheetViews>
    <sheetView topLeftCell="A4" zoomScaleNormal="100" workbookViewId="0">
      <selection activeCell="G9" sqref="G9"/>
    </sheetView>
  </sheetViews>
  <sheetFormatPr defaultRowHeight="15" x14ac:dyDescent="0.25"/>
  <cols>
    <col min="1" max="1" width="20.7109375" customWidth="1"/>
  </cols>
  <sheetData>
    <row r="2" spans="1:14" x14ac:dyDescent="0.25">
      <c r="A2" s="6" t="s">
        <v>32</v>
      </c>
    </row>
    <row r="3" spans="1:14" x14ac:dyDescent="0.25">
      <c r="A3" s="6" t="s">
        <v>33</v>
      </c>
    </row>
    <row r="4" spans="1:14" x14ac:dyDescent="0.25">
      <c r="A4" s="7" t="s">
        <v>34</v>
      </c>
    </row>
    <row r="6" spans="1:14" ht="39" customHeight="1" x14ac:dyDescent="0.3">
      <c r="A6" s="21" t="s">
        <v>57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ht="58.5" customHeight="1" x14ac:dyDescent="0.3">
      <c r="A7" s="21" t="s">
        <v>56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9" spans="1:14" ht="30" customHeight="1" x14ac:dyDescent="0.25">
      <c r="A9" s="22" t="s">
        <v>58</v>
      </c>
      <c r="B9" s="9" t="s">
        <v>19</v>
      </c>
      <c r="C9" s="9"/>
      <c r="D9" s="9"/>
      <c r="E9" s="9"/>
      <c r="F9" s="19" t="s">
        <v>1</v>
      </c>
    </row>
    <row r="10" spans="1:14" x14ac:dyDescent="0.25">
      <c r="A10" s="23"/>
      <c r="B10" s="3" t="s">
        <v>13</v>
      </c>
      <c r="C10" s="3" t="s">
        <v>7</v>
      </c>
      <c r="D10" s="3" t="s">
        <v>9</v>
      </c>
      <c r="E10" s="3" t="s">
        <v>11</v>
      </c>
      <c r="F10" s="19"/>
    </row>
    <row r="11" spans="1:14" x14ac:dyDescent="0.25">
      <c r="A11" s="3" t="s">
        <v>0</v>
      </c>
      <c r="B11" s="3">
        <v>1</v>
      </c>
      <c r="C11" s="3">
        <v>3</v>
      </c>
      <c r="D11" s="3"/>
      <c r="E11" s="3">
        <v>3</v>
      </c>
      <c r="F11" s="3">
        <f>SUM(B11:E11)</f>
        <v>7</v>
      </c>
    </row>
    <row r="12" spans="1:14" x14ac:dyDescent="0.25">
      <c r="A12" s="4" t="s">
        <v>15</v>
      </c>
      <c r="B12" s="4">
        <v>1</v>
      </c>
      <c r="C12" s="4">
        <v>1</v>
      </c>
      <c r="D12" s="4"/>
      <c r="E12" s="4"/>
      <c r="F12" s="4">
        <f>SUM(B12:E12)</f>
        <v>2</v>
      </c>
    </row>
    <row r="13" spans="1:14" x14ac:dyDescent="0.25">
      <c r="A13" s="4" t="s">
        <v>16</v>
      </c>
      <c r="B13" s="4"/>
      <c r="C13" s="4">
        <v>2</v>
      </c>
      <c r="D13" s="4"/>
      <c r="E13" s="4">
        <v>3</v>
      </c>
      <c r="F13" s="4">
        <f>SUM(B13:E13)</f>
        <v>5</v>
      </c>
    </row>
    <row r="14" spans="1:14" x14ac:dyDescent="0.25">
      <c r="A14" s="3" t="s">
        <v>18</v>
      </c>
      <c r="B14" s="3">
        <v>35</v>
      </c>
      <c r="C14" s="3">
        <v>35</v>
      </c>
      <c r="D14" s="3">
        <v>43</v>
      </c>
      <c r="E14" s="3">
        <v>50</v>
      </c>
      <c r="F14" s="3">
        <f>SUM(B14:E14)</f>
        <v>163</v>
      </c>
    </row>
    <row r="15" spans="1:14" x14ac:dyDescent="0.25">
      <c r="A15" s="4" t="s">
        <v>15</v>
      </c>
      <c r="B15" s="4">
        <v>20</v>
      </c>
      <c r="C15" s="4">
        <v>22</v>
      </c>
      <c r="D15" s="4">
        <v>19</v>
      </c>
      <c r="E15" s="4">
        <v>27</v>
      </c>
      <c r="F15" s="4">
        <f>SUM(B15:E15)</f>
        <v>88</v>
      </c>
    </row>
    <row r="16" spans="1:14" x14ac:dyDescent="0.25">
      <c r="A16" s="4" t="s">
        <v>16</v>
      </c>
      <c r="B16" s="4">
        <v>15</v>
      </c>
      <c r="C16" s="4">
        <v>13</v>
      </c>
      <c r="D16" s="4">
        <v>24</v>
      </c>
      <c r="E16" s="4">
        <v>23</v>
      </c>
      <c r="F16" s="4">
        <f>SUM(B16:E16)</f>
        <v>75</v>
      </c>
    </row>
    <row r="17" spans="1:6" x14ac:dyDescent="0.25">
      <c r="A17" s="3" t="s">
        <v>1</v>
      </c>
      <c r="B17" s="3">
        <v>36</v>
      </c>
      <c r="C17" s="3">
        <v>38</v>
      </c>
      <c r="D17" s="3">
        <v>43</v>
      </c>
      <c r="E17" s="3">
        <v>53</v>
      </c>
      <c r="F17" s="3">
        <f>SUM(B17:E17)</f>
        <v>170</v>
      </c>
    </row>
  </sheetData>
  <mergeCells count="5">
    <mergeCell ref="A7:N7"/>
    <mergeCell ref="B9:E9"/>
    <mergeCell ref="F9:F10"/>
    <mergeCell ref="A9:A10"/>
    <mergeCell ref="A6:M6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1234-C768-49DB-A964-9A6DED410562}">
  <dimension ref="A2:N29"/>
  <sheetViews>
    <sheetView topLeftCell="A10" workbookViewId="0">
      <selection activeCell="A7" sqref="A7:A9"/>
    </sheetView>
  </sheetViews>
  <sheetFormatPr defaultRowHeight="15" x14ac:dyDescent="0.25"/>
  <cols>
    <col min="1" max="1" width="54.28515625" bestFit="1" customWidth="1"/>
  </cols>
  <sheetData>
    <row r="2" spans="1:14" x14ac:dyDescent="0.25">
      <c r="A2" s="6" t="s">
        <v>35</v>
      </c>
    </row>
    <row r="3" spans="1:14" x14ac:dyDescent="0.25">
      <c r="A3" s="6" t="s">
        <v>36</v>
      </c>
    </row>
    <row r="4" spans="1:14" x14ac:dyDescent="0.25">
      <c r="A4" s="6" t="s">
        <v>37</v>
      </c>
    </row>
    <row r="5" spans="1:14" x14ac:dyDescent="0.25">
      <c r="A5" s="6" t="s">
        <v>38</v>
      </c>
    </row>
    <row r="7" spans="1:14" x14ac:dyDescent="0.25">
      <c r="A7" s="24" t="s">
        <v>55</v>
      </c>
      <c r="B7" s="9" t="s">
        <v>19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9" t="s">
        <v>1</v>
      </c>
    </row>
    <row r="8" spans="1:14" ht="30" customHeight="1" x14ac:dyDescent="0.25">
      <c r="A8" s="25"/>
      <c r="B8" s="9" t="s">
        <v>13</v>
      </c>
      <c r="C8" s="9"/>
      <c r="D8" s="19" t="s">
        <v>14</v>
      </c>
      <c r="E8" s="9" t="s">
        <v>7</v>
      </c>
      <c r="F8" s="9"/>
      <c r="G8" s="19" t="s">
        <v>8</v>
      </c>
      <c r="H8" s="9" t="s">
        <v>9</v>
      </c>
      <c r="I8" s="9"/>
      <c r="J8" s="19" t="s">
        <v>10</v>
      </c>
      <c r="K8" s="9" t="s">
        <v>11</v>
      </c>
      <c r="L8" s="9"/>
      <c r="M8" s="19" t="s">
        <v>12</v>
      </c>
      <c r="N8" s="19"/>
    </row>
    <row r="9" spans="1:14" x14ac:dyDescent="0.25">
      <c r="A9" s="26"/>
      <c r="B9" s="3" t="s">
        <v>15</v>
      </c>
      <c r="C9" s="3" t="s">
        <v>16</v>
      </c>
      <c r="D9" s="19"/>
      <c r="E9" s="3" t="s">
        <v>15</v>
      </c>
      <c r="F9" s="3" t="s">
        <v>16</v>
      </c>
      <c r="G9" s="19"/>
      <c r="H9" s="3" t="s">
        <v>15</v>
      </c>
      <c r="I9" s="3" t="s">
        <v>16</v>
      </c>
      <c r="J9" s="19"/>
      <c r="K9" s="3" t="s">
        <v>15</v>
      </c>
      <c r="L9" s="3" t="s">
        <v>16</v>
      </c>
      <c r="M9" s="19"/>
      <c r="N9" s="19"/>
    </row>
    <row r="10" spans="1:14" x14ac:dyDescent="0.25">
      <c r="A10" s="3" t="s">
        <v>0</v>
      </c>
      <c r="B10" s="3">
        <v>1</v>
      </c>
      <c r="C10" s="3">
        <v>7</v>
      </c>
      <c r="D10" s="3">
        <v>8</v>
      </c>
      <c r="E10" s="3">
        <v>7</v>
      </c>
      <c r="F10" s="3">
        <v>3</v>
      </c>
      <c r="G10" s="3">
        <v>10</v>
      </c>
      <c r="H10" s="3">
        <v>2</v>
      </c>
      <c r="I10" s="3">
        <v>1</v>
      </c>
      <c r="J10" s="3">
        <v>3</v>
      </c>
      <c r="K10" s="3">
        <v>3</v>
      </c>
      <c r="L10" s="3">
        <v>3</v>
      </c>
      <c r="M10" s="3">
        <v>6</v>
      </c>
      <c r="N10" s="3">
        <v>27</v>
      </c>
    </row>
    <row r="11" spans="1:14" x14ac:dyDescent="0.25">
      <c r="A11" s="4" t="s">
        <v>39</v>
      </c>
      <c r="B11" s="4">
        <v>0</v>
      </c>
      <c r="C11" s="4">
        <v>1</v>
      </c>
      <c r="D11" s="3">
        <v>1</v>
      </c>
      <c r="E11" s="4">
        <v>0</v>
      </c>
      <c r="F11" s="4">
        <v>0</v>
      </c>
      <c r="G11" s="3"/>
      <c r="H11" s="4">
        <v>0</v>
      </c>
      <c r="I11" s="4">
        <v>0</v>
      </c>
      <c r="J11" s="3"/>
      <c r="K11" s="4">
        <v>0</v>
      </c>
      <c r="L11" s="4">
        <v>0</v>
      </c>
      <c r="M11" s="3"/>
      <c r="N11" s="3">
        <v>1</v>
      </c>
    </row>
    <row r="12" spans="1:14" x14ac:dyDescent="0.25">
      <c r="A12" s="4" t="s">
        <v>40</v>
      </c>
      <c r="B12" s="4">
        <v>0</v>
      </c>
      <c r="C12" s="4">
        <v>1</v>
      </c>
      <c r="D12" s="3">
        <v>1</v>
      </c>
      <c r="E12" s="4">
        <v>2</v>
      </c>
      <c r="F12" s="4">
        <v>2</v>
      </c>
      <c r="G12" s="3">
        <v>4</v>
      </c>
      <c r="H12" s="4">
        <v>0</v>
      </c>
      <c r="I12" s="4">
        <v>0</v>
      </c>
      <c r="J12" s="3"/>
      <c r="K12" s="4">
        <v>1</v>
      </c>
      <c r="L12" s="4">
        <v>0</v>
      </c>
      <c r="M12" s="3">
        <v>1</v>
      </c>
      <c r="N12" s="3">
        <v>6</v>
      </c>
    </row>
    <row r="13" spans="1:14" x14ac:dyDescent="0.25">
      <c r="A13" s="4" t="s">
        <v>41</v>
      </c>
      <c r="B13" s="4">
        <v>0</v>
      </c>
      <c r="C13" s="4">
        <v>0</v>
      </c>
      <c r="D13" s="3"/>
      <c r="E13" s="4">
        <v>0</v>
      </c>
      <c r="F13" s="4">
        <v>0</v>
      </c>
      <c r="G13" s="3"/>
      <c r="H13" s="4">
        <v>0</v>
      </c>
      <c r="I13" s="4">
        <v>0</v>
      </c>
      <c r="J13" s="3"/>
      <c r="K13" s="4">
        <v>1</v>
      </c>
      <c r="L13" s="4">
        <v>0</v>
      </c>
      <c r="M13" s="3">
        <v>1</v>
      </c>
      <c r="N13" s="3">
        <v>1</v>
      </c>
    </row>
    <row r="14" spans="1:14" x14ac:dyDescent="0.25">
      <c r="A14" s="4" t="s">
        <v>42</v>
      </c>
      <c r="B14" s="4">
        <v>0</v>
      </c>
      <c r="C14" s="4">
        <v>0</v>
      </c>
      <c r="D14" s="3"/>
      <c r="E14" s="4">
        <v>0</v>
      </c>
      <c r="F14" s="4">
        <v>0</v>
      </c>
      <c r="G14" s="3"/>
      <c r="H14" s="4">
        <v>0</v>
      </c>
      <c r="I14" s="4">
        <v>1</v>
      </c>
      <c r="J14" s="3">
        <v>1</v>
      </c>
      <c r="K14" s="4">
        <v>0</v>
      </c>
      <c r="L14" s="4">
        <v>0</v>
      </c>
      <c r="M14" s="3"/>
      <c r="N14" s="3">
        <v>1</v>
      </c>
    </row>
    <row r="15" spans="1:14" x14ac:dyDescent="0.25">
      <c r="A15" s="4" t="s">
        <v>43</v>
      </c>
      <c r="B15" s="4">
        <v>0</v>
      </c>
      <c r="C15" s="4">
        <v>0</v>
      </c>
      <c r="D15" s="3"/>
      <c r="E15" s="4">
        <v>1</v>
      </c>
      <c r="F15" s="4">
        <v>0</v>
      </c>
      <c r="G15" s="3">
        <v>1</v>
      </c>
      <c r="H15" s="4">
        <v>1</v>
      </c>
      <c r="I15" s="4">
        <v>0</v>
      </c>
      <c r="J15" s="3">
        <v>1</v>
      </c>
      <c r="K15" s="4">
        <v>0</v>
      </c>
      <c r="L15" s="4">
        <v>1</v>
      </c>
      <c r="M15" s="3">
        <v>1</v>
      </c>
      <c r="N15" s="3">
        <v>3</v>
      </c>
    </row>
    <row r="16" spans="1:14" x14ac:dyDescent="0.25">
      <c r="A16" s="4" t="s">
        <v>44</v>
      </c>
      <c r="B16" s="4">
        <v>1</v>
      </c>
      <c r="C16" s="4">
        <v>5</v>
      </c>
      <c r="D16" s="3">
        <v>6</v>
      </c>
      <c r="E16" s="4">
        <v>1</v>
      </c>
      <c r="F16" s="4">
        <v>0</v>
      </c>
      <c r="G16" s="3">
        <v>1</v>
      </c>
      <c r="H16" s="4">
        <v>0</v>
      </c>
      <c r="I16" s="4">
        <v>0</v>
      </c>
      <c r="J16" s="3"/>
      <c r="K16" s="4">
        <v>1</v>
      </c>
      <c r="L16" s="4">
        <v>2</v>
      </c>
      <c r="M16" s="3">
        <v>3</v>
      </c>
      <c r="N16" s="3">
        <v>10</v>
      </c>
    </row>
    <row r="17" spans="1:14" x14ac:dyDescent="0.25">
      <c r="A17" s="4" t="s">
        <v>45</v>
      </c>
      <c r="B17" s="4">
        <v>0</v>
      </c>
      <c r="C17" s="4">
        <v>0</v>
      </c>
      <c r="D17" s="3"/>
      <c r="E17" s="4">
        <v>3</v>
      </c>
      <c r="F17" s="4">
        <v>0</v>
      </c>
      <c r="G17" s="3">
        <v>3</v>
      </c>
      <c r="H17" s="4">
        <v>1</v>
      </c>
      <c r="I17" s="4">
        <v>0</v>
      </c>
      <c r="J17" s="3">
        <v>1</v>
      </c>
      <c r="K17" s="4">
        <v>0</v>
      </c>
      <c r="L17" s="4">
        <v>0</v>
      </c>
      <c r="M17" s="3"/>
      <c r="N17" s="3">
        <v>4</v>
      </c>
    </row>
    <row r="18" spans="1:14" x14ac:dyDescent="0.25">
      <c r="A18" s="4" t="s">
        <v>46</v>
      </c>
      <c r="B18" s="4">
        <v>0</v>
      </c>
      <c r="C18" s="4">
        <v>0</v>
      </c>
      <c r="D18" s="3"/>
      <c r="E18" s="4">
        <v>0</v>
      </c>
      <c r="F18" s="4">
        <v>1</v>
      </c>
      <c r="G18" s="3">
        <v>1</v>
      </c>
      <c r="H18" s="4">
        <v>0</v>
      </c>
      <c r="I18" s="4">
        <v>0</v>
      </c>
      <c r="J18" s="3"/>
      <c r="K18" s="4">
        <v>0</v>
      </c>
      <c r="L18" s="4">
        <v>0</v>
      </c>
      <c r="M18" s="3"/>
      <c r="N18" s="3">
        <v>1</v>
      </c>
    </row>
    <row r="19" spans="1:14" x14ac:dyDescent="0.25">
      <c r="A19" s="3" t="s">
        <v>18</v>
      </c>
      <c r="B19" s="3">
        <v>17</v>
      </c>
      <c r="C19" s="3">
        <v>11</v>
      </c>
      <c r="D19" s="3">
        <v>28</v>
      </c>
      <c r="E19" s="3">
        <v>15</v>
      </c>
      <c r="F19" s="3">
        <v>12</v>
      </c>
      <c r="G19" s="3">
        <v>27</v>
      </c>
      <c r="H19" s="3">
        <v>20</v>
      </c>
      <c r="I19" s="3">
        <v>10</v>
      </c>
      <c r="J19" s="3">
        <v>30</v>
      </c>
      <c r="K19" s="3">
        <v>13</v>
      </c>
      <c r="L19" s="3">
        <v>9</v>
      </c>
      <c r="M19" s="3">
        <v>22</v>
      </c>
      <c r="N19" s="3">
        <v>107</v>
      </c>
    </row>
    <row r="20" spans="1:14" x14ac:dyDescent="0.25">
      <c r="A20" s="4" t="s">
        <v>39</v>
      </c>
      <c r="B20" s="4">
        <v>5</v>
      </c>
      <c r="C20" s="4">
        <v>2</v>
      </c>
      <c r="D20" s="3">
        <v>7</v>
      </c>
      <c r="E20" s="4">
        <v>2</v>
      </c>
      <c r="F20" s="4">
        <v>2</v>
      </c>
      <c r="G20" s="3">
        <v>4</v>
      </c>
      <c r="H20" s="4">
        <v>3</v>
      </c>
      <c r="I20" s="4">
        <v>1</v>
      </c>
      <c r="J20" s="3">
        <v>4</v>
      </c>
      <c r="K20" s="4">
        <v>2</v>
      </c>
      <c r="L20" s="4">
        <v>1</v>
      </c>
      <c r="M20" s="3">
        <v>3</v>
      </c>
      <c r="N20" s="3">
        <v>18</v>
      </c>
    </row>
    <row r="21" spans="1:14" x14ac:dyDescent="0.25">
      <c r="A21" s="4" t="s">
        <v>47</v>
      </c>
      <c r="B21" s="4">
        <v>1</v>
      </c>
      <c r="C21" s="4">
        <v>3</v>
      </c>
      <c r="D21" s="3">
        <v>4</v>
      </c>
      <c r="E21" s="4">
        <v>2</v>
      </c>
      <c r="F21" s="4">
        <v>2</v>
      </c>
      <c r="G21" s="3">
        <v>4</v>
      </c>
      <c r="H21" s="4">
        <v>3</v>
      </c>
      <c r="I21" s="4">
        <v>2</v>
      </c>
      <c r="J21" s="3">
        <v>5</v>
      </c>
      <c r="K21" s="4">
        <v>3</v>
      </c>
      <c r="L21" s="4">
        <v>0</v>
      </c>
      <c r="M21" s="3">
        <v>3</v>
      </c>
      <c r="N21" s="3">
        <v>16</v>
      </c>
    </row>
    <row r="22" spans="1:14" x14ac:dyDescent="0.25">
      <c r="A22" s="4" t="s">
        <v>40</v>
      </c>
      <c r="B22" s="4">
        <v>6</v>
      </c>
      <c r="C22" s="4">
        <v>5</v>
      </c>
      <c r="D22" s="3">
        <v>11</v>
      </c>
      <c r="E22" s="4">
        <v>5</v>
      </c>
      <c r="F22" s="4">
        <v>3</v>
      </c>
      <c r="G22" s="3">
        <v>8</v>
      </c>
      <c r="H22" s="4">
        <v>3</v>
      </c>
      <c r="I22" s="4">
        <v>3</v>
      </c>
      <c r="J22" s="3">
        <v>6</v>
      </c>
      <c r="K22" s="4">
        <v>5</v>
      </c>
      <c r="L22" s="4">
        <v>3</v>
      </c>
      <c r="M22" s="3">
        <v>8</v>
      </c>
      <c r="N22" s="3">
        <v>33</v>
      </c>
    </row>
    <row r="23" spans="1:14" x14ac:dyDescent="0.25">
      <c r="A23" s="4" t="s">
        <v>43</v>
      </c>
      <c r="B23" s="4">
        <v>1</v>
      </c>
      <c r="C23" s="4">
        <v>0</v>
      </c>
      <c r="D23" s="3">
        <v>1</v>
      </c>
      <c r="E23" s="4">
        <v>3</v>
      </c>
      <c r="F23" s="4">
        <v>1</v>
      </c>
      <c r="G23" s="3">
        <v>4</v>
      </c>
      <c r="H23" s="4">
        <v>6</v>
      </c>
      <c r="I23" s="4">
        <v>2</v>
      </c>
      <c r="J23" s="3">
        <v>8</v>
      </c>
      <c r="K23" s="4">
        <v>1</v>
      </c>
      <c r="L23" s="4">
        <v>0</v>
      </c>
      <c r="M23" s="3">
        <v>1</v>
      </c>
      <c r="N23" s="3">
        <v>14</v>
      </c>
    </row>
    <row r="24" spans="1:14" x14ac:dyDescent="0.25">
      <c r="A24" s="4" t="s">
        <v>44</v>
      </c>
      <c r="B24" s="4">
        <v>0</v>
      </c>
      <c r="C24" s="4">
        <v>0</v>
      </c>
      <c r="D24" s="3"/>
      <c r="E24" s="4">
        <v>2</v>
      </c>
      <c r="F24" s="4">
        <v>3</v>
      </c>
      <c r="G24" s="3">
        <v>5</v>
      </c>
      <c r="H24" s="4">
        <v>3</v>
      </c>
      <c r="I24" s="4">
        <v>1</v>
      </c>
      <c r="J24" s="3">
        <v>4</v>
      </c>
      <c r="K24" s="4">
        <v>1</v>
      </c>
      <c r="L24" s="4">
        <v>3</v>
      </c>
      <c r="M24" s="3">
        <v>4</v>
      </c>
      <c r="N24" s="3">
        <v>13</v>
      </c>
    </row>
    <row r="25" spans="1:14" x14ac:dyDescent="0.25">
      <c r="A25" s="4" t="s">
        <v>48</v>
      </c>
      <c r="B25" s="4">
        <v>1</v>
      </c>
      <c r="C25" s="4">
        <v>0</v>
      </c>
      <c r="D25" s="3">
        <v>1</v>
      </c>
      <c r="E25" s="4">
        <v>1</v>
      </c>
      <c r="F25" s="4">
        <v>1</v>
      </c>
      <c r="G25" s="3">
        <v>2</v>
      </c>
      <c r="H25" s="4">
        <v>1</v>
      </c>
      <c r="I25" s="4">
        <v>1</v>
      </c>
      <c r="J25" s="3">
        <v>2</v>
      </c>
      <c r="K25" s="4">
        <v>0</v>
      </c>
      <c r="L25" s="4">
        <v>1</v>
      </c>
      <c r="M25" s="3">
        <v>1</v>
      </c>
      <c r="N25" s="3">
        <v>6</v>
      </c>
    </row>
    <row r="26" spans="1:14" x14ac:dyDescent="0.25">
      <c r="A26" s="4" t="s">
        <v>45</v>
      </c>
      <c r="B26" s="4">
        <v>1</v>
      </c>
      <c r="C26" s="4">
        <v>1</v>
      </c>
      <c r="D26" s="3">
        <v>2</v>
      </c>
      <c r="E26" s="4">
        <v>0</v>
      </c>
      <c r="F26" s="4">
        <v>0</v>
      </c>
      <c r="G26" s="3"/>
      <c r="H26" s="4">
        <v>0</v>
      </c>
      <c r="I26" s="4">
        <v>0</v>
      </c>
      <c r="J26" s="3"/>
      <c r="K26" s="4">
        <v>1</v>
      </c>
      <c r="L26" s="4">
        <v>1</v>
      </c>
      <c r="M26" s="3">
        <v>2</v>
      </c>
      <c r="N26" s="3">
        <v>4</v>
      </c>
    </row>
    <row r="27" spans="1:14" x14ac:dyDescent="0.25">
      <c r="A27" s="4" t="s">
        <v>46</v>
      </c>
      <c r="B27" s="4">
        <v>0</v>
      </c>
      <c r="C27" s="4">
        <v>0</v>
      </c>
      <c r="D27" s="3"/>
      <c r="E27" s="4">
        <v>0</v>
      </c>
      <c r="F27" s="4">
        <v>0</v>
      </c>
      <c r="G27" s="3"/>
      <c r="H27" s="4">
        <v>1</v>
      </c>
      <c r="I27" s="4">
        <v>0</v>
      </c>
      <c r="J27" s="3">
        <v>1</v>
      </c>
      <c r="K27" s="4">
        <v>0</v>
      </c>
      <c r="L27" s="4">
        <v>0</v>
      </c>
      <c r="M27" s="3"/>
      <c r="N27" s="3">
        <v>1</v>
      </c>
    </row>
    <row r="28" spans="1:14" x14ac:dyDescent="0.25">
      <c r="A28" s="4" t="s">
        <v>49</v>
      </c>
      <c r="B28" s="4">
        <v>2</v>
      </c>
      <c r="C28" s="4">
        <v>0</v>
      </c>
      <c r="D28" s="3">
        <v>2</v>
      </c>
      <c r="E28" s="4">
        <v>0</v>
      </c>
      <c r="F28" s="4">
        <v>0</v>
      </c>
      <c r="G28" s="3"/>
      <c r="H28" s="4">
        <v>0</v>
      </c>
      <c r="I28" s="4">
        <v>0</v>
      </c>
      <c r="J28" s="3"/>
      <c r="K28" s="4">
        <v>0</v>
      </c>
      <c r="L28" s="4">
        <v>0</v>
      </c>
      <c r="M28" s="3"/>
      <c r="N28" s="3">
        <v>2</v>
      </c>
    </row>
    <row r="29" spans="1:14" x14ac:dyDescent="0.25">
      <c r="A29" s="3" t="s">
        <v>1</v>
      </c>
      <c r="B29" s="3">
        <v>18</v>
      </c>
      <c r="C29" s="3">
        <v>18</v>
      </c>
      <c r="D29" s="3">
        <v>36</v>
      </c>
      <c r="E29" s="3">
        <v>22</v>
      </c>
      <c r="F29" s="3">
        <v>15</v>
      </c>
      <c r="G29" s="3">
        <v>37</v>
      </c>
      <c r="H29" s="3">
        <v>22</v>
      </c>
      <c r="I29" s="3">
        <v>11</v>
      </c>
      <c r="J29" s="3">
        <v>33</v>
      </c>
      <c r="K29" s="3">
        <v>16</v>
      </c>
      <c r="L29" s="3">
        <v>12</v>
      </c>
      <c r="M29" s="3">
        <v>28</v>
      </c>
      <c r="N29" s="3">
        <v>134</v>
      </c>
    </row>
  </sheetData>
  <mergeCells count="11">
    <mergeCell ref="M8:M9"/>
    <mergeCell ref="N7:N9"/>
    <mergeCell ref="B7:M7"/>
    <mergeCell ref="A7:A9"/>
    <mergeCell ref="B8:C8"/>
    <mergeCell ref="E8:F8"/>
    <mergeCell ref="H8:I8"/>
    <mergeCell ref="K8:L8"/>
    <mergeCell ref="J8:J9"/>
    <mergeCell ref="G8:G9"/>
    <mergeCell ref="D8:D9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C15C-17D2-4FF1-A819-E08F39F06CFE}">
  <dimension ref="A2:O25"/>
  <sheetViews>
    <sheetView topLeftCell="B10" workbookViewId="0">
      <selection activeCell="A15" sqref="A15"/>
    </sheetView>
  </sheetViews>
  <sheetFormatPr defaultRowHeight="15" x14ac:dyDescent="0.25"/>
  <cols>
    <col min="1" max="1" width="101" bestFit="1" customWidth="1"/>
    <col min="15" max="15" width="10.42578125" customWidth="1"/>
  </cols>
  <sheetData>
    <row r="2" spans="1:15" x14ac:dyDescent="0.25">
      <c r="A2" s="6" t="s">
        <v>50</v>
      </c>
    </row>
    <row r="3" spans="1:15" x14ac:dyDescent="0.25">
      <c r="A3" s="6" t="s">
        <v>36</v>
      </c>
    </row>
    <row r="4" spans="1:15" x14ac:dyDescent="0.25">
      <c r="A4" s="6" t="s">
        <v>51</v>
      </c>
    </row>
    <row r="8" spans="1:15" x14ac:dyDescent="0.25">
      <c r="A8" s="11" t="s">
        <v>63</v>
      </c>
      <c r="B8" s="9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28" t="s">
        <v>1</v>
      </c>
    </row>
    <row r="9" spans="1:15" ht="18.75" customHeight="1" x14ac:dyDescent="0.25">
      <c r="A9" s="12"/>
      <c r="B9" s="9" t="s">
        <v>13</v>
      </c>
      <c r="C9" s="9"/>
      <c r="D9" s="28" t="s">
        <v>14</v>
      </c>
      <c r="E9" s="9" t="s">
        <v>7</v>
      </c>
      <c r="F9" s="9"/>
      <c r="G9" s="28" t="s">
        <v>8</v>
      </c>
      <c r="H9" s="9" t="s">
        <v>9</v>
      </c>
      <c r="I9" s="9"/>
      <c r="J9" s="28" t="s">
        <v>10</v>
      </c>
      <c r="K9" s="9" t="s">
        <v>11</v>
      </c>
      <c r="L9" s="9"/>
      <c r="M9" s="9"/>
      <c r="N9" s="28" t="s">
        <v>12</v>
      </c>
      <c r="O9" s="30"/>
    </row>
    <row r="10" spans="1:15" ht="45" x14ac:dyDescent="0.25">
      <c r="A10" s="13"/>
      <c r="B10" s="3" t="s">
        <v>15</v>
      </c>
      <c r="C10" s="3" t="s">
        <v>16</v>
      </c>
      <c r="D10" s="29"/>
      <c r="E10" s="3" t="s">
        <v>15</v>
      </c>
      <c r="F10" s="3" t="s">
        <v>16</v>
      </c>
      <c r="G10" s="29"/>
      <c r="H10" s="3" t="s">
        <v>15</v>
      </c>
      <c r="I10" s="3" t="s">
        <v>16</v>
      </c>
      <c r="J10" s="29"/>
      <c r="K10" s="3" t="s">
        <v>15</v>
      </c>
      <c r="L10" s="3" t="s">
        <v>16</v>
      </c>
      <c r="M10" s="10" t="s">
        <v>17</v>
      </c>
      <c r="N10" s="29"/>
      <c r="O10" s="29"/>
    </row>
    <row r="11" spans="1:15" x14ac:dyDescent="0.25">
      <c r="A11" s="3" t="s">
        <v>0</v>
      </c>
      <c r="B11" s="3">
        <v>3</v>
      </c>
      <c r="C11" s="3">
        <v>1</v>
      </c>
      <c r="D11" s="3">
        <v>4</v>
      </c>
      <c r="E11" s="3">
        <v>1</v>
      </c>
      <c r="F11" s="3">
        <v>3</v>
      </c>
      <c r="G11" s="3">
        <v>4</v>
      </c>
      <c r="H11" s="3">
        <v>2</v>
      </c>
      <c r="I11" s="3">
        <v>2</v>
      </c>
      <c r="J11" s="3">
        <v>4</v>
      </c>
      <c r="K11" s="3">
        <v>3</v>
      </c>
      <c r="L11" s="3">
        <v>5</v>
      </c>
      <c r="M11" s="3">
        <f>M190</f>
        <v>0</v>
      </c>
      <c r="N11" s="3">
        <v>8</v>
      </c>
      <c r="O11" s="3">
        <v>20</v>
      </c>
    </row>
    <row r="12" spans="1:15" x14ac:dyDescent="0.25">
      <c r="A12" s="4" t="s">
        <v>59</v>
      </c>
      <c r="B12" s="5">
        <v>1</v>
      </c>
      <c r="C12" s="5">
        <v>1</v>
      </c>
      <c r="D12" s="3">
        <v>2</v>
      </c>
      <c r="E12" s="5">
        <v>1</v>
      </c>
      <c r="F12" s="5">
        <v>3</v>
      </c>
      <c r="G12" s="3">
        <v>4</v>
      </c>
      <c r="H12" s="5">
        <v>1</v>
      </c>
      <c r="I12" s="5">
        <v>0</v>
      </c>
      <c r="J12" s="3">
        <v>1</v>
      </c>
      <c r="K12" s="5">
        <v>2</v>
      </c>
      <c r="L12" s="5">
        <v>2</v>
      </c>
      <c r="M12" s="4"/>
      <c r="N12" s="3">
        <v>4</v>
      </c>
      <c r="O12" s="3">
        <v>11</v>
      </c>
    </row>
    <row r="13" spans="1:15" x14ac:dyDescent="0.25">
      <c r="A13" s="4" t="s">
        <v>47</v>
      </c>
      <c r="B13" s="5">
        <v>1</v>
      </c>
      <c r="C13" s="5">
        <v>0</v>
      </c>
      <c r="D13" s="3">
        <v>1</v>
      </c>
      <c r="E13" s="5">
        <v>0</v>
      </c>
      <c r="F13" s="5">
        <v>0</v>
      </c>
      <c r="G13" s="3"/>
      <c r="H13" s="5">
        <v>0</v>
      </c>
      <c r="I13" s="5">
        <v>0</v>
      </c>
      <c r="J13" s="3"/>
      <c r="K13" s="5">
        <v>0</v>
      </c>
      <c r="L13" s="5">
        <v>0</v>
      </c>
      <c r="M13" s="4"/>
      <c r="N13" s="3"/>
      <c r="O13" s="3">
        <v>1</v>
      </c>
    </row>
    <row r="14" spans="1:15" x14ac:dyDescent="0.25">
      <c r="A14" s="4" t="s">
        <v>60</v>
      </c>
      <c r="B14" s="5">
        <v>0</v>
      </c>
      <c r="C14" s="5">
        <v>0</v>
      </c>
      <c r="D14" s="3"/>
      <c r="E14" s="5">
        <v>0</v>
      </c>
      <c r="F14" s="5">
        <v>0</v>
      </c>
      <c r="G14" s="3"/>
      <c r="H14" s="5">
        <v>1</v>
      </c>
      <c r="I14" s="5">
        <v>0</v>
      </c>
      <c r="J14" s="3">
        <v>1</v>
      </c>
      <c r="K14" s="5">
        <v>0</v>
      </c>
      <c r="L14" s="5">
        <v>0</v>
      </c>
      <c r="M14" s="4"/>
      <c r="N14" s="3"/>
      <c r="O14" s="3">
        <v>1</v>
      </c>
    </row>
    <row r="15" spans="1:15" x14ac:dyDescent="0.25">
      <c r="A15" s="4" t="s">
        <v>61</v>
      </c>
      <c r="B15" s="5">
        <v>0</v>
      </c>
      <c r="C15" s="5">
        <v>0</v>
      </c>
      <c r="D15" s="3"/>
      <c r="E15" s="5">
        <v>0</v>
      </c>
      <c r="F15" s="5">
        <v>0</v>
      </c>
      <c r="G15" s="3"/>
      <c r="H15" s="5">
        <v>0</v>
      </c>
      <c r="I15" s="5">
        <v>0</v>
      </c>
      <c r="J15" s="3"/>
      <c r="K15" s="5">
        <v>0</v>
      </c>
      <c r="L15" s="5">
        <v>3</v>
      </c>
      <c r="M15" s="4"/>
      <c r="N15" s="3">
        <v>3</v>
      </c>
      <c r="O15" s="3">
        <v>3</v>
      </c>
    </row>
    <row r="16" spans="1:15" x14ac:dyDescent="0.25">
      <c r="A16" s="4" t="s">
        <v>62</v>
      </c>
      <c r="B16" s="5">
        <v>1</v>
      </c>
      <c r="C16" s="5">
        <v>0</v>
      </c>
      <c r="D16" s="3">
        <v>1</v>
      </c>
      <c r="E16" s="5">
        <v>0</v>
      </c>
      <c r="F16" s="5">
        <v>0</v>
      </c>
      <c r="G16" s="3"/>
      <c r="H16" s="5">
        <v>0</v>
      </c>
      <c r="I16" s="5">
        <v>0</v>
      </c>
      <c r="J16" s="3"/>
      <c r="K16" s="5">
        <v>1</v>
      </c>
      <c r="L16" s="5">
        <v>0</v>
      </c>
      <c r="M16" s="4"/>
      <c r="N16" s="3">
        <v>1</v>
      </c>
      <c r="O16" s="3">
        <v>2</v>
      </c>
    </row>
    <row r="17" spans="1:15" x14ac:dyDescent="0.25">
      <c r="A17" s="4" t="s">
        <v>46</v>
      </c>
      <c r="B17" s="5">
        <v>0</v>
      </c>
      <c r="C17" s="5">
        <v>0</v>
      </c>
      <c r="D17" s="3"/>
      <c r="E17" s="5">
        <v>0</v>
      </c>
      <c r="F17" s="5">
        <v>0</v>
      </c>
      <c r="G17" s="3"/>
      <c r="H17" s="5">
        <v>0</v>
      </c>
      <c r="I17" s="5">
        <v>2</v>
      </c>
      <c r="J17" s="3">
        <v>2</v>
      </c>
      <c r="K17" s="5">
        <v>0</v>
      </c>
      <c r="L17" s="5">
        <v>0</v>
      </c>
      <c r="M17" s="4"/>
      <c r="N17" s="3"/>
      <c r="O17" s="3">
        <v>2</v>
      </c>
    </row>
    <row r="18" spans="1:15" x14ac:dyDescent="0.25">
      <c r="A18" s="3" t="s">
        <v>18</v>
      </c>
      <c r="B18" s="3">
        <v>26</v>
      </c>
      <c r="C18" s="3">
        <v>19</v>
      </c>
      <c r="D18" s="3">
        <v>45</v>
      </c>
      <c r="E18" s="3">
        <v>16</v>
      </c>
      <c r="F18" s="3">
        <v>13</v>
      </c>
      <c r="G18" s="3">
        <v>29</v>
      </c>
      <c r="H18" s="3">
        <v>14</v>
      </c>
      <c r="I18" s="3">
        <v>15</v>
      </c>
      <c r="J18" s="3">
        <v>29</v>
      </c>
      <c r="K18" s="3">
        <v>34</v>
      </c>
      <c r="L18" s="3">
        <v>24</v>
      </c>
      <c r="M18" s="3">
        <v>1</v>
      </c>
      <c r="N18" s="3">
        <v>59</v>
      </c>
      <c r="O18" s="3">
        <v>162</v>
      </c>
    </row>
    <row r="19" spans="1:15" x14ac:dyDescent="0.25">
      <c r="A19" s="4" t="s">
        <v>59</v>
      </c>
      <c r="B19" s="5">
        <v>16</v>
      </c>
      <c r="C19" s="5">
        <v>12</v>
      </c>
      <c r="D19" s="3">
        <v>28</v>
      </c>
      <c r="E19" s="5">
        <v>7</v>
      </c>
      <c r="F19" s="5">
        <v>10</v>
      </c>
      <c r="G19" s="3">
        <v>17</v>
      </c>
      <c r="H19" s="5">
        <v>13</v>
      </c>
      <c r="I19" s="5">
        <v>8</v>
      </c>
      <c r="J19" s="3">
        <v>21</v>
      </c>
      <c r="K19" s="5">
        <v>27</v>
      </c>
      <c r="L19" s="5">
        <v>20</v>
      </c>
      <c r="M19" s="4">
        <v>1</v>
      </c>
      <c r="N19" s="3">
        <v>48</v>
      </c>
      <c r="O19" s="3">
        <v>114</v>
      </c>
    </row>
    <row r="20" spans="1:15" x14ac:dyDescent="0.25">
      <c r="A20" s="4" t="s">
        <v>47</v>
      </c>
      <c r="B20" s="5">
        <v>1</v>
      </c>
      <c r="C20" s="5">
        <v>2</v>
      </c>
      <c r="D20" s="3">
        <v>3</v>
      </c>
      <c r="E20" s="5">
        <v>5</v>
      </c>
      <c r="F20" s="5">
        <v>0</v>
      </c>
      <c r="G20" s="3">
        <v>5</v>
      </c>
      <c r="H20" s="5">
        <v>0</v>
      </c>
      <c r="I20" s="5">
        <v>0</v>
      </c>
      <c r="J20" s="3"/>
      <c r="K20" s="5">
        <v>3</v>
      </c>
      <c r="L20" s="5">
        <v>2</v>
      </c>
      <c r="M20" s="4"/>
      <c r="N20" s="3">
        <v>5</v>
      </c>
      <c r="O20" s="3">
        <v>13</v>
      </c>
    </row>
    <row r="21" spans="1:15" x14ac:dyDescent="0.25">
      <c r="A21" s="4" t="s">
        <v>61</v>
      </c>
      <c r="B21" s="5">
        <v>1</v>
      </c>
      <c r="C21" s="5">
        <v>3</v>
      </c>
      <c r="D21" s="3">
        <v>4</v>
      </c>
      <c r="E21" s="5">
        <v>1</v>
      </c>
      <c r="F21" s="5">
        <v>2</v>
      </c>
      <c r="G21" s="3">
        <v>3</v>
      </c>
      <c r="H21" s="5">
        <v>1</v>
      </c>
      <c r="I21" s="5">
        <v>2</v>
      </c>
      <c r="J21" s="3">
        <v>3</v>
      </c>
      <c r="K21" s="5">
        <v>2</v>
      </c>
      <c r="L21" s="5">
        <v>0</v>
      </c>
      <c r="M21" s="4"/>
      <c r="N21" s="3">
        <v>2</v>
      </c>
      <c r="O21" s="3">
        <v>12</v>
      </c>
    </row>
    <row r="22" spans="1:15" x14ac:dyDescent="0.25">
      <c r="A22" s="4" t="s">
        <v>62</v>
      </c>
      <c r="B22" s="5">
        <v>4</v>
      </c>
      <c r="C22" s="5">
        <v>1</v>
      </c>
      <c r="D22" s="3">
        <v>5</v>
      </c>
      <c r="E22" s="5">
        <v>2</v>
      </c>
      <c r="F22" s="5">
        <v>0</v>
      </c>
      <c r="G22" s="3">
        <v>2</v>
      </c>
      <c r="H22" s="5">
        <v>0</v>
      </c>
      <c r="I22" s="5">
        <v>2</v>
      </c>
      <c r="J22" s="3">
        <v>2</v>
      </c>
      <c r="K22" s="5">
        <v>2</v>
      </c>
      <c r="L22" s="5">
        <v>0</v>
      </c>
      <c r="M22" s="4"/>
      <c r="N22" s="3">
        <v>2</v>
      </c>
      <c r="O22" s="3">
        <v>11</v>
      </c>
    </row>
    <row r="23" spans="1:15" x14ac:dyDescent="0.25">
      <c r="A23" s="4" t="s">
        <v>46</v>
      </c>
      <c r="B23" s="5">
        <v>0</v>
      </c>
      <c r="C23" s="5">
        <v>0</v>
      </c>
      <c r="D23" s="3"/>
      <c r="E23" s="5">
        <v>1</v>
      </c>
      <c r="F23" s="5">
        <v>1</v>
      </c>
      <c r="G23" s="3">
        <v>2</v>
      </c>
      <c r="H23" s="5">
        <v>0</v>
      </c>
      <c r="I23" s="5">
        <v>3</v>
      </c>
      <c r="J23" s="3">
        <v>3</v>
      </c>
      <c r="K23" s="5">
        <v>0</v>
      </c>
      <c r="L23" s="5">
        <v>2</v>
      </c>
      <c r="M23" s="4"/>
      <c r="N23" s="3">
        <v>2</v>
      </c>
      <c r="O23" s="3">
        <v>7</v>
      </c>
    </row>
    <row r="24" spans="1:15" x14ac:dyDescent="0.25">
      <c r="A24" s="4" t="s">
        <v>49</v>
      </c>
      <c r="B24" s="5">
        <v>4</v>
      </c>
      <c r="C24" s="5">
        <v>1</v>
      </c>
      <c r="D24" s="3">
        <v>5</v>
      </c>
      <c r="E24" s="5">
        <v>0</v>
      </c>
      <c r="F24" s="5">
        <v>0</v>
      </c>
      <c r="G24" s="3"/>
      <c r="H24" s="5">
        <v>0</v>
      </c>
      <c r="I24" s="5">
        <v>0</v>
      </c>
      <c r="J24" s="3"/>
      <c r="K24" s="5">
        <v>0</v>
      </c>
      <c r="L24" s="5">
        <v>0</v>
      </c>
      <c r="M24" s="4"/>
      <c r="N24" s="3"/>
      <c r="O24" s="3">
        <v>5</v>
      </c>
    </row>
    <row r="25" spans="1:15" x14ac:dyDescent="0.25">
      <c r="A25" s="3" t="s">
        <v>1</v>
      </c>
      <c r="B25" s="3">
        <v>29</v>
      </c>
      <c r="C25" s="3">
        <v>20</v>
      </c>
      <c r="D25" s="3">
        <v>49</v>
      </c>
      <c r="E25" s="3">
        <v>17</v>
      </c>
      <c r="F25" s="3">
        <v>16</v>
      </c>
      <c r="G25" s="3">
        <v>33</v>
      </c>
      <c r="H25" s="3">
        <v>16</v>
      </c>
      <c r="I25" s="3">
        <v>17</v>
      </c>
      <c r="J25" s="3">
        <v>33</v>
      </c>
      <c r="K25" s="3">
        <v>37</v>
      </c>
      <c r="L25" s="3">
        <v>29</v>
      </c>
      <c r="M25" s="3">
        <v>1</v>
      </c>
      <c r="N25" s="3">
        <v>67</v>
      </c>
      <c r="O25" s="3">
        <v>182</v>
      </c>
    </row>
  </sheetData>
  <mergeCells count="11">
    <mergeCell ref="O8:O10"/>
    <mergeCell ref="B8:N8"/>
    <mergeCell ref="K9:M9"/>
    <mergeCell ref="H9:I9"/>
    <mergeCell ref="E9:F9"/>
    <mergeCell ref="B9:C9"/>
    <mergeCell ref="A8:A10"/>
    <mergeCell ref="N9:N10"/>
    <mergeCell ref="J9:J10"/>
    <mergeCell ref="G9:G10"/>
    <mergeCell ref="D9:D10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4E7A9-148F-4345-92ED-1D0EFCB58617}">
  <dimension ref="A2:O28"/>
  <sheetViews>
    <sheetView topLeftCell="A13" workbookViewId="0">
      <selection activeCell="A30" sqref="A30"/>
    </sheetView>
  </sheetViews>
  <sheetFormatPr defaultRowHeight="15" x14ac:dyDescent="0.25"/>
  <cols>
    <col min="1" max="1" width="78.140625" customWidth="1"/>
  </cols>
  <sheetData>
    <row r="2" spans="1:15" x14ac:dyDescent="0.25">
      <c r="A2" s="6" t="s">
        <v>64</v>
      </c>
    </row>
    <row r="3" spans="1:15" ht="29.25" customHeight="1" x14ac:dyDescent="0.25">
      <c r="A3" s="27" t="s">
        <v>65</v>
      </c>
      <c r="B3" s="27"/>
      <c r="C3" s="27"/>
      <c r="D3" s="27"/>
    </row>
    <row r="4" spans="1:15" x14ac:dyDescent="0.25">
      <c r="A4" s="1" t="s">
        <v>74</v>
      </c>
    </row>
    <row r="5" spans="1:15" x14ac:dyDescent="0.25">
      <c r="A5" s="6" t="s">
        <v>75</v>
      </c>
    </row>
    <row r="6" spans="1:15" x14ac:dyDescent="0.25">
      <c r="A6" s="6" t="s">
        <v>76</v>
      </c>
    </row>
    <row r="7" spans="1:15" x14ac:dyDescent="0.25">
      <c r="A7" s="32" t="s">
        <v>77</v>
      </c>
    </row>
    <row r="13" spans="1:15" x14ac:dyDescent="0.25">
      <c r="A13" s="11" t="s">
        <v>78</v>
      </c>
      <c r="B13" s="9" t="s">
        <v>19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8" t="s">
        <v>1</v>
      </c>
    </row>
    <row r="14" spans="1:15" x14ac:dyDescent="0.25">
      <c r="A14" s="12"/>
      <c r="B14" s="9" t="s">
        <v>13</v>
      </c>
      <c r="C14" s="9"/>
      <c r="D14" s="28" t="s">
        <v>14</v>
      </c>
      <c r="E14" s="9" t="s">
        <v>7</v>
      </c>
      <c r="F14" s="9"/>
      <c r="G14" s="28" t="s">
        <v>8</v>
      </c>
      <c r="H14" s="9" t="s">
        <v>9</v>
      </c>
      <c r="I14" s="9"/>
      <c r="J14" s="9"/>
      <c r="K14" s="28" t="s">
        <v>10</v>
      </c>
      <c r="L14" s="9" t="s">
        <v>11</v>
      </c>
      <c r="M14" s="9"/>
      <c r="N14" s="28" t="s">
        <v>12</v>
      </c>
      <c r="O14" s="30"/>
    </row>
    <row r="15" spans="1:15" ht="45" x14ac:dyDescent="0.25">
      <c r="A15" s="13"/>
      <c r="B15" s="3" t="s">
        <v>15</v>
      </c>
      <c r="C15" s="3" t="s">
        <v>16</v>
      </c>
      <c r="D15" s="29"/>
      <c r="E15" s="3" t="s">
        <v>15</v>
      </c>
      <c r="F15" s="3" t="s">
        <v>16</v>
      </c>
      <c r="G15" s="29"/>
      <c r="H15" s="3" t="s">
        <v>15</v>
      </c>
      <c r="I15" s="3" t="s">
        <v>16</v>
      </c>
      <c r="J15" s="10" t="s">
        <v>17</v>
      </c>
      <c r="K15" s="29"/>
      <c r="L15" s="3" t="s">
        <v>15</v>
      </c>
      <c r="M15" s="3" t="s">
        <v>16</v>
      </c>
      <c r="N15" s="29"/>
      <c r="O15" s="29"/>
    </row>
    <row r="16" spans="1:15" x14ac:dyDescent="0.25">
      <c r="A16" s="3" t="s">
        <v>0</v>
      </c>
      <c r="B16" s="3">
        <v>0</v>
      </c>
      <c r="C16" s="3">
        <v>1</v>
      </c>
      <c r="D16" s="3">
        <v>1</v>
      </c>
      <c r="E16" s="3">
        <v>2</v>
      </c>
      <c r="F16" s="3">
        <v>2</v>
      </c>
      <c r="G16" s="3">
        <v>4</v>
      </c>
      <c r="H16" s="3">
        <v>0</v>
      </c>
      <c r="I16" s="3">
        <v>2</v>
      </c>
      <c r="J16" s="3"/>
      <c r="K16" s="3">
        <v>2</v>
      </c>
      <c r="L16" s="3">
        <v>0</v>
      </c>
      <c r="M16" s="3">
        <v>2</v>
      </c>
      <c r="N16" s="3">
        <v>2</v>
      </c>
      <c r="O16" s="3">
        <v>9</v>
      </c>
    </row>
    <row r="17" spans="1:15" x14ac:dyDescent="0.25">
      <c r="A17" s="31" t="s">
        <v>66</v>
      </c>
      <c r="B17" s="4">
        <v>0</v>
      </c>
      <c r="C17" s="4">
        <v>0</v>
      </c>
      <c r="D17" s="17"/>
      <c r="E17" s="4">
        <v>2</v>
      </c>
      <c r="F17" s="4">
        <v>2</v>
      </c>
      <c r="G17" s="17">
        <v>4</v>
      </c>
      <c r="H17" s="4">
        <v>0</v>
      </c>
      <c r="I17" s="4">
        <v>2</v>
      </c>
      <c r="J17" s="4"/>
      <c r="K17" s="17">
        <v>2</v>
      </c>
      <c r="L17" s="4">
        <v>0</v>
      </c>
      <c r="M17" s="4">
        <v>2</v>
      </c>
      <c r="N17" s="17">
        <v>2</v>
      </c>
      <c r="O17" s="17">
        <v>8</v>
      </c>
    </row>
    <row r="18" spans="1:15" x14ac:dyDescent="0.25">
      <c r="A18" s="4" t="s">
        <v>67</v>
      </c>
      <c r="B18" s="4">
        <v>0</v>
      </c>
      <c r="C18" s="4">
        <v>1</v>
      </c>
      <c r="D18" s="17">
        <v>1</v>
      </c>
      <c r="E18" s="4">
        <v>0</v>
      </c>
      <c r="F18" s="4">
        <v>0</v>
      </c>
      <c r="G18" s="17"/>
      <c r="H18" s="4">
        <v>0</v>
      </c>
      <c r="I18" s="4">
        <v>0</v>
      </c>
      <c r="J18" s="4"/>
      <c r="K18" s="17"/>
      <c r="L18" s="4">
        <v>0</v>
      </c>
      <c r="M18" s="4">
        <v>0</v>
      </c>
      <c r="N18" s="17"/>
      <c r="O18" s="17">
        <v>1</v>
      </c>
    </row>
    <row r="19" spans="1:15" x14ac:dyDescent="0.25">
      <c r="A19" s="3" t="s">
        <v>18</v>
      </c>
      <c r="B19" s="3">
        <v>32</v>
      </c>
      <c r="C19" s="3">
        <v>22</v>
      </c>
      <c r="D19" s="3">
        <v>54</v>
      </c>
      <c r="E19" s="3">
        <v>18</v>
      </c>
      <c r="F19" s="3">
        <v>16</v>
      </c>
      <c r="G19" s="3">
        <v>34</v>
      </c>
      <c r="H19" s="3">
        <v>12</v>
      </c>
      <c r="I19" s="3">
        <v>5</v>
      </c>
      <c r="J19" s="3">
        <v>1</v>
      </c>
      <c r="K19" s="3">
        <v>18</v>
      </c>
      <c r="L19" s="3">
        <v>27</v>
      </c>
      <c r="M19" s="3">
        <v>15</v>
      </c>
      <c r="N19" s="3">
        <v>42</v>
      </c>
      <c r="O19" s="3">
        <v>148</v>
      </c>
    </row>
    <row r="20" spans="1:15" x14ac:dyDescent="0.25">
      <c r="A20" s="4" t="s">
        <v>68</v>
      </c>
      <c r="B20" s="4">
        <v>0</v>
      </c>
      <c r="C20" s="4">
        <v>2</v>
      </c>
      <c r="D20" s="17">
        <v>2</v>
      </c>
      <c r="E20" s="4">
        <v>0</v>
      </c>
      <c r="F20" s="4">
        <v>3</v>
      </c>
      <c r="G20" s="17">
        <v>3</v>
      </c>
      <c r="H20" s="4">
        <v>1</v>
      </c>
      <c r="I20" s="4">
        <v>1</v>
      </c>
      <c r="J20" s="4"/>
      <c r="K20" s="17">
        <v>2</v>
      </c>
      <c r="L20" s="4">
        <v>2</v>
      </c>
      <c r="M20" s="4">
        <v>5</v>
      </c>
      <c r="N20" s="17">
        <v>7</v>
      </c>
      <c r="O20" s="17">
        <v>14</v>
      </c>
    </row>
    <row r="21" spans="1:15" x14ac:dyDescent="0.25">
      <c r="A21" s="4" t="s">
        <v>69</v>
      </c>
      <c r="B21" s="4">
        <v>0</v>
      </c>
      <c r="C21" s="4">
        <v>0</v>
      </c>
      <c r="D21" s="17"/>
      <c r="E21" s="4">
        <v>1</v>
      </c>
      <c r="F21" s="4">
        <v>1</v>
      </c>
      <c r="G21" s="17">
        <v>2</v>
      </c>
      <c r="H21" s="4">
        <v>0</v>
      </c>
      <c r="I21" s="4">
        <v>0</v>
      </c>
      <c r="J21" s="4"/>
      <c r="K21" s="17"/>
      <c r="L21" s="4">
        <v>1</v>
      </c>
      <c r="M21" s="4">
        <v>0</v>
      </c>
      <c r="N21" s="17">
        <v>1</v>
      </c>
      <c r="O21" s="17">
        <v>3</v>
      </c>
    </row>
    <row r="22" spans="1:15" x14ac:dyDescent="0.25">
      <c r="A22" s="4" t="s">
        <v>70</v>
      </c>
      <c r="B22" s="4">
        <v>1</v>
      </c>
      <c r="C22" s="4">
        <v>0</v>
      </c>
      <c r="D22" s="17">
        <v>1</v>
      </c>
      <c r="E22" s="4">
        <v>0</v>
      </c>
      <c r="F22" s="4">
        <v>0</v>
      </c>
      <c r="G22" s="17"/>
      <c r="H22" s="4">
        <v>0</v>
      </c>
      <c r="I22" s="4">
        <v>0</v>
      </c>
      <c r="J22" s="4"/>
      <c r="K22" s="17"/>
      <c r="L22" s="4">
        <v>0</v>
      </c>
      <c r="M22" s="4">
        <v>0</v>
      </c>
      <c r="N22" s="17"/>
      <c r="O22" s="17">
        <v>1</v>
      </c>
    </row>
    <row r="23" spans="1:15" x14ac:dyDescent="0.25">
      <c r="A23" s="31" t="s">
        <v>66</v>
      </c>
      <c r="B23" s="4">
        <v>18</v>
      </c>
      <c r="C23" s="4">
        <v>7</v>
      </c>
      <c r="D23" s="17">
        <v>25</v>
      </c>
      <c r="E23" s="4">
        <v>12</v>
      </c>
      <c r="F23" s="4">
        <v>7</v>
      </c>
      <c r="G23" s="17">
        <v>19</v>
      </c>
      <c r="H23" s="4">
        <v>6</v>
      </c>
      <c r="I23" s="4">
        <v>1</v>
      </c>
      <c r="J23" s="4"/>
      <c r="K23" s="17">
        <v>7</v>
      </c>
      <c r="L23" s="4">
        <v>17</v>
      </c>
      <c r="M23" s="4">
        <v>6</v>
      </c>
      <c r="N23" s="17">
        <v>23</v>
      </c>
      <c r="O23" s="17">
        <v>74</v>
      </c>
    </row>
    <row r="24" spans="1:15" x14ac:dyDescent="0.25">
      <c r="A24" s="4" t="s">
        <v>67</v>
      </c>
      <c r="B24" s="4">
        <v>4</v>
      </c>
      <c r="C24" s="4">
        <v>11</v>
      </c>
      <c r="D24" s="17">
        <v>15</v>
      </c>
      <c r="E24" s="4">
        <v>3</v>
      </c>
      <c r="F24" s="4">
        <v>5</v>
      </c>
      <c r="G24" s="17">
        <v>8</v>
      </c>
      <c r="H24" s="4">
        <v>2</v>
      </c>
      <c r="I24" s="4">
        <v>1</v>
      </c>
      <c r="J24" s="4">
        <v>1</v>
      </c>
      <c r="K24" s="17">
        <v>4</v>
      </c>
      <c r="L24" s="4">
        <v>4</v>
      </c>
      <c r="M24" s="4">
        <v>2</v>
      </c>
      <c r="N24" s="17">
        <v>6</v>
      </c>
      <c r="O24" s="17">
        <v>33</v>
      </c>
    </row>
    <row r="25" spans="1:15" x14ac:dyDescent="0.25">
      <c r="A25" s="4" t="s">
        <v>71</v>
      </c>
      <c r="B25" s="4">
        <v>0</v>
      </c>
      <c r="C25" s="4">
        <v>0</v>
      </c>
      <c r="D25" s="17"/>
      <c r="E25" s="4">
        <v>0</v>
      </c>
      <c r="F25" s="4">
        <v>0</v>
      </c>
      <c r="G25" s="17"/>
      <c r="H25" s="4">
        <v>0</v>
      </c>
      <c r="I25" s="4">
        <v>0</v>
      </c>
      <c r="J25" s="4"/>
      <c r="K25" s="17"/>
      <c r="L25" s="4">
        <v>1</v>
      </c>
      <c r="M25" s="4">
        <v>0</v>
      </c>
      <c r="N25" s="17">
        <v>1</v>
      </c>
      <c r="O25" s="17">
        <v>1</v>
      </c>
    </row>
    <row r="26" spans="1:15" x14ac:dyDescent="0.25">
      <c r="A26" s="4" t="s">
        <v>72</v>
      </c>
      <c r="B26" s="4">
        <v>4</v>
      </c>
      <c r="C26" s="4">
        <v>1</v>
      </c>
      <c r="D26" s="17">
        <v>5</v>
      </c>
      <c r="E26" s="4">
        <v>2</v>
      </c>
      <c r="F26" s="4">
        <v>0</v>
      </c>
      <c r="G26" s="17">
        <v>2</v>
      </c>
      <c r="H26" s="4">
        <v>2</v>
      </c>
      <c r="I26" s="4">
        <v>2</v>
      </c>
      <c r="J26" s="4"/>
      <c r="K26" s="17">
        <v>4</v>
      </c>
      <c r="L26" s="4">
        <v>2</v>
      </c>
      <c r="M26" s="4">
        <v>1</v>
      </c>
      <c r="N26" s="17">
        <v>3</v>
      </c>
      <c r="O26" s="17">
        <v>14</v>
      </c>
    </row>
    <row r="27" spans="1:15" x14ac:dyDescent="0.25">
      <c r="A27" s="4" t="s">
        <v>73</v>
      </c>
      <c r="B27" s="4">
        <v>5</v>
      </c>
      <c r="C27" s="4">
        <v>1</v>
      </c>
      <c r="D27" s="17">
        <v>6</v>
      </c>
      <c r="E27" s="4">
        <v>0</v>
      </c>
      <c r="F27" s="4">
        <v>0</v>
      </c>
      <c r="G27" s="17"/>
      <c r="H27" s="4">
        <v>1</v>
      </c>
      <c r="I27" s="4">
        <v>0</v>
      </c>
      <c r="J27" s="4"/>
      <c r="K27" s="17">
        <v>1</v>
      </c>
      <c r="L27" s="4">
        <v>0</v>
      </c>
      <c r="M27" s="4">
        <v>1</v>
      </c>
      <c r="N27" s="17">
        <v>1</v>
      </c>
      <c r="O27" s="17">
        <v>8</v>
      </c>
    </row>
    <row r="28" spans="1:15" x14ac:dyDescent="0.25">
      <c r="A28" s="3" t="s">
        <v>1</v>
      </c>
      <c r="B28" s="3">
        <v>32</v>
      </c>
      <c r="C28" s="3">
        <v>23</v>
      </c>
      <c r="D28" s="3">
        <v>55</v>
      </c>
      <c r="E28" s="3">
        <v>20</v>
      </c>
      <c r="F28" s="3">
        <v>18</v>
      </c>
      <c r="G28" s="3">
        <v>38</v>
      </c>
      <c r="H28" s="3">
        <v>12</v>
      </c>
      <c r="I28" s="3">
        <v>7</v>
      </c>
      <c r="J28" s="3">
        <v>1</v>
      </c>
      <c r="K28" s="3">
        <v>20</v>
      </c>
      <c r="L28" s="3">
        <v>27</v>
      </c>
      <c r="M28" s="3">
        <v>17</v>
      </c>
      <c r="N28" s="3">
        <v>44</v>
      </c>
      <c r="O28" s="3">
        <v>157</v>
      </c>
    </row>
  </sheetData>
  <mergeCells count="12">
    <mergeCell ref="N14:N15"/>
    <mergeCell ref="O13:O15"/>
    <mergeCell ref="A3:D3"/>
    <mergeCell ref="B14:C14"/>
    <mergeCell ref="E14:F14"/>
    <mergeCell ref="H14:J14"/>
    <mergeCell ref="L14:M14"/>
    <mergeCell ref="B13:N13"/>
    <mergeCell ref="A13:A15"/>
    <mergeCell ref="D14:D15"/>
    <mergeCell ref="G14:G15"/>
    <mergeCell ref="K14:K1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Q1</vt:lpstr>
      <vt:lpstr>Q2</vt:lpstr>
      <vt:lpstr>Q3</vt:lpstr>
      <vt:lpstr>Q4</vt:lpstr>
      <vt:lpstr>Q5</vt:lpstr>
      <vt:lpstr>Q6</vt:lpstr>
      <vt:lpstr> Q7 and 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2022-06-30T10:08:02Z</dcterms:created>
  <dcterms:modified xsi:type="dcterms:W3CDTF">2022-07-04T20:35:08Z</dcterms:modified>
</cp:coreProperties>
</file>