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2980" windowHeight="108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48" i="1" l="1"/>
  <c r="H48" i="1"/>
  <c r="F48" i="1"/>
  <c r="D48" i="1"/>
  <c r="G44" i="1"/>
  <c r="G48" i="1" s="1"/>
  <c r="G47" i="1"/>
  <c r="G46" i="1"/>
  <c r="G45" i="1"/>
  <c r="G43" i="1"/>
  <c r="F43" i="1"/>
  <c r="D37" i="1"/>
  <c r="G42" i="1"/>
  <c r="H36" i="1"/>
  <c r="H35" i="1"/>
  <c r="H34" i="1"/>
  <c r="G32" i="1"/>
  <c r="G31" i="1"/>
  <c r="G28" i="1"/>
  <c r="H27" i="1"/>
  <c r="H37" i="1" s="1"/>
  <c r="G26" i="1"/>
  <c r="G24" i="1"/>
  <c r="G23" i="1"/>
  <c r="F17" i="1"/>
  <c r="F16" i="1"/>
  <c r="F15" i="1"/>
  <c r="G12" i="1"/>
  <c r="G37" i="1" l="1"/>
  <c r="F37" i="1"/>
</calcChain>
</file>

<file path=xl/sharedStrings.xml><?xml version="1.0" encoding="utf-8"?>
<sst xmlns="http://schemas.openxmlformats.org/spreadsheetml/2006/main" count="217" uniqueCount="79">
  <si>
    <t>2008-09</t>
  </si>
  <si>
    <t>1. Value of Payment</t>
  </si>
  <si>
    <t>2. Purpose of Payment</t>
  </si>
  <si>
    <t>3. Amount of Payment Spent</t>
  </si>
  <si>
    <t>4. Amount comitted but not spent</t>
  </si>
  <si>
    <t>6. Amount Repaid</t>
  </si>
  <si>
    <t>7. Reason for repayment</t>
  </si>
  <si>
    <t>Local Sustainable Access Improvement</t>
  </si>
  <si>
    <t>2009-10</t>
  </si>
  <si>
    <t>Year</t>
  </si>
  <si>
    <t>Bus Stop Cont. (ESCC)</t>
  </si>
  <si>
    <t>Footpath Closure Cont.</t>
  </si>
  <si>
    <t>Walking Bus Cont.</t>
  </si>
  <si>
    <t>App No.</t>
  </si>
  <si>
    <t>HS/FA/04/01084</t>
  </si>
  <si>
    <t>Woodland Cont.</t>
  </si>
  <si>
    <t>n/a</t>
  </si>
  <si>
    <t>5. Amount not comitted or spent</t>
  </si>
  <si>
    <t>HS/FA/06/00969</t>
  </si>
  <si>
    <t>Play Provision</t>
  </si>
  <si>
    <t>HS/FA/08/000377</t>
  </si>
  <si>
    <t>HS/OA/01/00088</t>
  </si>
  <si>
    <t>Transport Contr. (ESCC)</t>
  </si>
  <si>
    <t>2010-11</t>
  </si>
  <si>
    <t>HS/FA/03/00340</t>
  </si>
  <si>
    <t>Open Space Maintenance</t>
  </si>
  <si>
    <t>HS/FA/06/00983</t>
  </si>
  <si>
    <t>CCTV</t>
  </si>
  <si>
    <t>Public Art Cont.</t>
  </si>
  <si>
    <t>HS/FA/09/00284</t>
  </si>
  <si>
    <t>HS/FA/08/00377</t>
  </si>
  <si>
    <t>Monitoring Cont.</t>
  </si>
  <si>
    <t>Environmental Improvements</t>
  </si>
  <si>
    <t>HS/FA/98/00106</t>
  </si>
  <si>
    <t>2011-12</t>
  </si>
  <si>
    <t>Provision of Playground</t>
  </si>
  <si>
    <t>Play &amp; Open Space Maintenance</t>
  </si>
  <si>
    <t>Nature Reserve</t>
  </si>
  <si>
    <t>2012-13</t>
  </si>
  <si>
    <t>2013-14</t>
  </si>
  <si>
    <t>HS/FA/97/00619</t>
  </si>
  <si>
    <t>HS/OA/06/686 / HS/DS/08/0562</t>
  </si>
  <si>
    <t>Maintenance of Protected Area</t>
  </si>
  <si>
    <t>2014-15</t>
  </si>
  <si>
    <t>HS/FA/00/00375</t>
  </si>
  <si>
    <t>Open Space Contribution</t>
  </si>
  <si>
    <t>HS/FA/09/00485</t>
  </si>
  <si>
    <t>HS/FA/03/00622</t>
  </si>
  <si>
    <t>HS/FA/14/00616</t>
  </si>
  <si>
    <t>Affordable Housing Contribution</t>
  </si>
  <si>
    <t>HS/OA/91/787</t>
  </si>
  <si>
    <t>2015-16</t>
  </si>
  <si>
    <t>HS/FA/13/00377</t>
  </si>
  <si>
    <t>HS/FA/15/00521</t>
  </si>
  <si>
    <t>2016-17</t>
  </si>
  <si>
    <t>HS/FA/13/00916</t>
  </si>
  <si>
    <t>HS/OA/91/00787</t>
  </si>
  <si>
    <t>HS/FA/15/00579</t>
  </si>
  <si>
    <t>HS/FA/07/00776</t>
  </si>
  <si>
    <t>Notes</t>
  </si>
  <si>
    <t>a.</t>
  </si>
  <si>
    <t>FOI Ref</t>
  </si>
  <si>
    <t>b.</t>
  </si>
  <si>
    <t>c.</t>
  </si>
  <si>
    <t>d.</t>
  </si>
  <si>
    <t>e.</t>
  </si>
  <si>
    <t>f.</t>
  </si>
  <si>
    <t>g.</t>
  </si>
  <si>
    <t>h.</t>
  </si>
  <si>
    <t>Unspent monies from income received before 2008-09</t>
  </si>
  <si>
    <t>i.</t>
  </si>
  <si>
    <t>HS/FA/00/00067</t>
  </si>
  <si>
    <t>2007-08</t>
  </si>
  <si>
    <t>Woodland / Open Space / Play</t>
  </si>
  <si>
    <t>2004-05</t>
  </si>
  <si>
    <t>HS/OA/02/0008</t>
  </si>
  <si>
    <t>FOI 215464 - S106</t>
  </si>
  <si>
    <t>1. Value of Payment (Received)</t>
  </si>
  <si>
    <t>Admin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</si>
</sst>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164" fontId="0" fillId="0" borderId="0" xfId="0" applyNumberFormat="1" applyAlignment="1">
      <alignment wrapText="1"/>
    </xf>
    <xf numFmtId="0" fontId="2" fillId="0" borderId="0" xfId="0" applyFont="1"/>
    <xf numFmtId="0" fontId="0" fillId="0" borderId="0" xfId="0" applyFill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workbookViewId="0">
      <selection activeCell="A2" sqref="A2"/>
    </sheetView>
  </sheetViews>
  <sheetFormatPr defaultRowHeight="14.4" x14ac:dyDescent="0.3"/>
  <cols>
    <col min="3" max="3" width="16.44140625" hidden="1" customWidth="1"/>
    <col min="4" max="4" width="10" bestFit="1" customWidth="1"/>
    <col min="5" max="5" width="32.88671875" bestFit="1" customWidth="1"/>
    <col min="6" max="6" width="14" bestFit="1" customWidth="1"/>
    <col min="7" max="7" width="18.109375" bestFit="1" customWidth="1"/>
    <col min="8" max="8" width="16" bestFit="1" customWidth="1"/>
    <col min="9" max="9" width="9.88671875" bestFit="1" customWidth="1"/>
    <col min="10" max="10" width="12.6640625" customWidth="1"/>
    <col min="11" max="11" width="38" bestFit="1" customWidth="1"/>
  </cols>
  <sheetData>
    <row r="1" spans="1:11" x14ac:dyDescent="0.3">
      <c r="A1" s="7" t="s">
        <v>76</v>
      </c>
    </row>
    <row r="3" spans="1:11" ht="42.6" customHeight="1" x14ac:dyDescent="0.3">
      <c r="A3" s="3" t="s">
        <v>9</v>
      </c>
      <c r="B3" s="3" t="s">
        <v>61</v>
      </c>
      <c r="C3" s="3" t="s">
        <v>13</v>
      </c>
      <c r="D3" s="4" t="s">
        <v>77</v>
      </c>
      <c r="E3" s="4" t="s">
        <v>2</v>
      </c>
      <c r="F3" s="4" t="s">
        <v>3</v>
      </c>
      <c r="G3" s="4" t="s">
        <v>4</v>
      </c>
      <c r="H3" s="4" t="s">
        <v>17</v>
      </c>
      <c r="I3" s="4" t="s">
        <v>5</v>
      </c>
      <c r="J3" s="4" t="s">
        <v>6</v>
      </c>
      <c r="K3" s="4" t="s">
        <v>59</v>
      </c>
    </row>
    <row r="4" spans="1:11" x14ac:dyDescent="0.3">
      <c r="A4" t="s">
        <v>0</v>
      </c>
      <c r="B4" t="s">
        <v>60</v>
      </c>
      <c r="C4" t="s">
        <v>58</v>
      </c>
      <c r="D4" s="1">
        <v>1020</v>
      </c>
      <c r="E4" t="s">
        <v>7</v>
      </c>
      <c r="F4" s="1">
        <v>1020</v>
      </c>
      <c r="G4" s="1">
        <v>0</v>
      </c>
      <c r="H4" s="1">
        <v>0</v>
      </c>
      <c r="I4" s="1">
        <v>0</v>
      </c>
      <c r="J4" t="s">
        <v>16</v>
      </c>
    </row>
    <row r="5" spans="1:11" x14ac:dyDescent="0.3">
      <c r="A5" t="s">
        <v>8</v>
      </c>
      <c r="B5" t="s">
        <v>62</v>
      </c>
      <c r="C5" t="s">
        <v>14</v>
      </c>
      <c r="D5" s="1">
        <v>21500</v>
      </c>
      <c r="E5" t="s">
        <v>10</v>
      </c>
      <c r="F5" s="1">
        <v>21500</v>
      </c>
      <c r="G5" s="1">
        <v>0</v>
      </c>
      <c r="H5" s="1">
        <v>0</v>
      </c>
      <c r="I5" s="1">
        <v>0</v>
      </c>
      <c r="J5" t="s">
        <v>16</v>
      </c>
    </row>
    <row r="6" spans="1:11" x14ac:dyDescent="0.3">
      <c r="A6" t="s">
        <v>8</v>
      </c>
      <c r="B6" t="s">
        <v>62</v>
      </c>
      <c r="C6" t="s">
        <v>14</v>
      </c>
      <c r="D6" s="1">
        <v>1000</v>
      </c>
      <c r="E6" t="s">
        <v>11</v>
      </c>
      <c r="F6" s="1">
        <v>1000</v>
      </c>
      <c r="G6" s="1">
        <v>0</v>
      </c>
      <c r="H6" s="1">
        <v>0</v>
      </c>
      <c r="I6" s="1">
        <v>0</v>
      </c>
      <c r="J6" t="s">
        <v>16</v>
      </c>
    </row>
    <row r="7" spans="1:11" x14ac:dyDescent="0.3">
      <c r="A7" t="s">
        <v>8</v>
      </c>
      <c r="B7" t="s">
        <v>62</v>
      </c>
      <c r="C7" t="s">
        <v>14</v>
      </c>
      <c r="D7" s="1">
        <v>1000</v>
      </c>
      <c r="E7" t="s">
        <v>12</v>
      </c>
      <c r="F7" s="1">
        <v>1000</v>
      </c>
      <c r="G7" s="1">
        <v>0</v>
      </c>
      <c r="H7" s="1">
        <v>0</v>
      </c>
      <c r="I7" s="1">
        <v>0</v>
      </c>
      <c r="J7" t="s">
        <v>16</v>
      </c>
    </row>
    <row r="8" spans="1:11" x14ac:dyDescent="0.3">
      <c r="A8" t="s">
        <v>8</v>
      </c>
      <c r="B8" t="s">
        <v>62</v>
      </c>
      <c r="C8" t="s">
        <v>14</v>
      </c>
      <c r="D8" s="1">
        <v>60450</v>
      </c>
      <c r="E8" t="s">
        <v>15</v>
      </c>
      <c r="F8" s="1">
        <v>53490.36</v>
      </c>
      <c r="G8" s="1">
        <v>6959.64</v>
      </c>
      <c r="H8" s="1">
        <v>0</v>
      </c>
      <c r="I8" s="1">
        <v>0</v>
      </c>
      <c r="J8" t="s">
        <v>16</v>
      </c>
    </row>
    <row r="9" spans="1:11" x14ac:dyDescent="0.3">
      <c r="A9" t="s">
        <v>8</v>
      </c>
      <c r="B9" t="s">
        <v>62</v>
      </c>
      <c r="C9" t="s">
        <v>18</v>
      </c>
      <c r="D9" s="1">
        <v>20000</v>
      </c>
      <c r="E9" t="s">
        <v>19</v>
      </c>
      <c r="F9" s="1">
        <v>15597.04</v>
      </c>
      <c r="G9" s="1">
        <v>0</v>
      </c>
      <c r="H9" s="1">
        <v>4402.96</v>
      </c>
      <c r="I9" s="1">
        <v>0</v>
      </c>
      <c r="J9" t="s">
        <v>16</v>
      </c>
    </row>
    <row r="10" spans="1:11" x14ac:dyDescent="0.3">
      <c r="A10" t="s">
        <v>8</v>
      </c>
      <c r="B10" t="s">
        <v>62</v>
      </c>
      <c r="C10" t="s">
        <v>20</v>
      </c>
      <c r="D10" s="1">
        <v>10000</v>
      </c>
      <c r="E10" t="s">
        <v>19</v>
      </c>
      <c r="F10" s="1">
        <v>0</v>
      </c>
      <c r="G10" s="1">
        <v>0</v>
      </c>
      <c r="H10" s="1">
        <v>10000</v>
      </c>
      <c r="I10" s="1">
        <v>0</v>
      </c>
      <c r="J10" t="s">
        <v>16</v>
      </c>
    </row>
    <row r="11" spans="1:11" x14ac:dyDescent="0.3">
      <c r="A11" t="s">
        <v>8</v>
      </c>
      <c r="B11" t="s">
        <v>62</v>
      </c>
      <c r="C11" t="s">
        <v>21</v>
      </c>
      <c r="D11" s="1">
        <v>15000</v>
      </c>
      <c r="E11" t="s">
        <v>22</v>
      </c>
      <c r="F11" s="1">
        <v>15000</v>
      </c>
      <c r="G11" s="1">
        <v>0</v>
      </c>
      <c r="H11" s="1">
        <v>0</v>
      </c>
      <c r="I11" s="1">
        <v>0</v>
      </c>
      <c r="J11" t="s">
        <v>16</v>
      </c>
    </row>
    <row r="12" spans="1:11" x14ac:dyDescent="0.3">
      <c r="A12" t="s">
        <v>23</v>
      </c>
      <c r="B12" t="s">
        <v>63</v>
      </c>
      <c r="C12" t="s">
        <v>24</v>
      </c>
      <c r="D12" s="1">
        <v>60852.31</v>
      </c>
      <c r="E12" t="s">
        <v>25</v>
      </c>
      <c r="F12" s="1">
        <v>28949.52</v>
      </c>
      <c r="G12" s="1">
        <f>D12-F12</f>
        <v>31902.789999999997</v>
      </c>
      <c r="H12" s="1">
        <v>0</v>
      </c>
      <c r="I12" s="1">
        <v>0</v>
      </c>
      <c r="J12" t="s">
        <v>16</v>
      </c>
    </row>
    <row r="13" spans="1:11" x14ac:dyDescent="0.3">
      <c r="A13" t="s">
        <v>23</v>
      </c>
      <c r="B13" t="s">
        <v>63</v>
      </c>
      <c r="C13" t="s">
        <v>26</v>
      </c>
      <c r="D13" s="1">
        <v>20000</v>
      </c>
      <c r="E13" t="s">
        <v>27</v>
      </c>
      <c r="F13" s="1">
        <v>20000</v>
      </c>
      <c r="G13" s="1">
        <v>0</v>
      </c>
      <c r="H13" s="1">
        <v>0</v>
      </c>
      <c r="I13" s="1">
        <v>0</v>
      </c>
      <c r="J13" t="s">
        <v>16</v>
      </c>
    </row>
    <row r="14" spans="1:11" x14ac:dyDescent="0.3">
      <c r="A14" t="s">
        <v>23</v>
      </c>
      <c r="B14" t="s">
        <v>63</v>
      </c>
      <c r="C14" t="s">
        <v>26</v>
      </c>
      <c r="D14" s="1">
        <v>20000</v>
      </c>
      <c r="E14" t="s">
        <v>25</v>
      </c>
      <c r="F14" s="1">
        <v>20000</v>
      </c>
      <c r="G14" s="1">
        <v>0</v>
      </c>
      <c r="H14" s="1">
        <v>0</v>
      </c>
      <c r="I14" s="1">
        <v>0</v>
      </c>
      <c r="J14" t="s">
        <v>16</v>
      </c>
    </row>
    <row r="15" spans="1:11" x14ac:dyDescent="0.3">
      <c r="A15" t="s">
        <v>23</v>
      </c>
      <c r="B15" t="s">
        <v>63</v>
      </c>
      <c r="C15" t="s">
        <v>30</v>
      </c>
      <c r="D15" s="1">
        <v>6748.95</v>
      </c>
      <c r="E15" t="s">
        <v>28</v>
      </c>
      <c r="F15" s="1">
        <f>D15</f>
        <v>6748.95</v>
      </c>
      <c r="G15" s="1">
        <v>0</v>
      </c>
      <c r="H15" s="1">
        <v>0</v>
      </c>
      <c r="I15" s="1">
        <v>0</v>
      </c>
      <c r="J15" t="s">
        <v>16</v>
      </c>
    </row>
    <row r="16" spans="1:11" x14ac:dyDescent="0.3">
      <c r="A16" t="s">
        <v>23</v>
      </c>
      <c r="B16" t="s">
        <v>63</v>
      </c>
      <c r="C16" t="s">
        <v>29</v>
      </c>
      <c r="D16" s="1">
        <v>3200</v>
      </c>
      <c r="E16" t="s">
        <v>31</v>
      </c>
      <c r="F16" s="1">
        <f>D16</f>
        <v>3200</v>
      </c>
      <c r="G16" s="1">
        <v>0</v>
      </c>
      <c r="H16" s="1">
        <v>0</v>
      </c>
      <c r="I16" s="1">
        <v>0</v>
      </c>
      <c r="J16" t="s">
        <v>16</v>
      </c>
    </row>
    <row r="17" spans="1:11" x14ac:dyDescent="0.3">
      <c r="A17" t="s">
        <v>23</v>
      </c>
      <c r="B17" t="s">
        <v>63</v>
      </c>
      <c r="C17" t="s">
        <v>29</v>
      </c>
      <c r="D17" s="1">
        <v>78921</v>
      </c>
      <c r="E17" t="s">
        <v>32</v>
      </c>
      <c r="F17" s="1">
        <f>D17</f>
        <v>78921</v>
      </c>
      <c r="G17" s="1">
        <v>0</v>
      </c>
      <c r="H17" s="1">
        <v>0</v>
      </c>
      <c r="I17" s="1">
        <v>0</v>
      </c>
      <c r="J17" t="s">
        <v>16</v>
      </c>
    </row>
    <row r="18" spans="1:11" x14ac:dyDescent="0.3">
      <c r="A18" t="s">
        <v>23</v>
      </c>
      <c r="B18" t="s">
        <v>63</v>
      </c>
      <c r="C18" t="s">
        <v>33</v>
      </c>
      <c r="D18" s="1">
        <v>36023.370000000003</v>
      </c>
      <c r="E18" t="s">
        <v>36</v>
      </c>
      <c r="F18" s="1">
        <v>24081.48</v>
      </c>
      <c r="G18" s="1">
        <v>11941.89</v>
      </c>
      <c r="H18" s="1">
        <v>0</v>
      </c>
      <c r="I18" s="1">
        <v>0</v>
      </c>
      <c r="J18" t="s">
        <v>16</v>
      </c>
    </row>
    <row r="19" spans="1:11" x14ac:dyDescent="0.3">
      <c r="A19" t="s">
        <v>34</v>
      </c>
      <c r="B19" t="s">
        <v>64</v>
      </c>
      <c r="C19" t="s">
        <v>21</v>
      </c>
      <c r="D19" s="1">
        <v>100000</v>
      </c>
      <c r="E19" t="s">
        <v>35</v>
      </c>
      <c r="F19" s="1">
        <v>100000</v>
      </c>
      <c r="G19" s="1">
        <v>0</v>
      </c>
      <c r="H19" s="1">
        <v>0</v>
      </c>
      <c r="I19" s="1">
        <v>0</v>
      </c>
      <c r="J19" t="s">
        <v>16</v>
      </c>
    </row>
    <row r="20" spans="1:11" x14ac:dyDescent="0.3">
      <c r="A20" t="s">
        <v>34</v>
      </c>
      <c r="B20" t="s">
        <v>64</v>
      </c>
      <c r="C20" t="s">
        <v>21</v>
      </c>
      <c r="D20" s="1">
        <v>50000</v>
      </c>
      <c r="E20" t="s">
        <v>36</v>
      </c>
      <c r="F20" s="1">
        <v>0</v>
      </c>
      <c r="G20" s="1">
        <v>0</v>
      </c>
      <c r="H20" s="1">
        <v>50000</v>
      </c>
      <c r="I20" s="1">
        <v>0</v>
      </c>
      <c r="J20" t="s">
        <v>16</v>
      </c>
      <c r="K20" s="6"/>
    </row>
    <row r="21" spans="1:11" x14ac:dyDescent="0.3">
      <c r="A21" t="s">
        <v>34</v>
      </c>
      <c r="B21" t="s">
        <v>64</v>
      </c>
      <c r="C21" t="s">
        <v>21</v>
      </c>
      <c r="D21" s="1">
        <v>15000</v>
      </c>
      <c r="E21" t="s">
        <v>37</v>
      </c>
      <c r="F21" s="1">
        <v>0</v>
      </c>
      <c r="G21" s="1">
        <v>15000</v>
      </c>
      <c r="H21" s="1">
        <v>0</v>
      </c>
      <c r="I21" s="1">
        <v>0</v>
      </c>
      <c r="J21" t="s">
        <v>16</v>
      </c>
    </row>
    <row r="22" spans="1:11" x14ac:dyDescent="0.3">
      <c r="A22" s="8" t="s">
        <v>38</v>
      </c>
      <c r="B22" s="8" t="s">
        <v>65</v>
      </c>
      <c r="C22" s="8"/>
      <c r="D22" s="9">
        <v>900</v>
      </c>
      <c r="E22" s="8" t="s">
        <v>78</v>
      </c>
      <c r="F22" s="1">
        <v>0</v>
      </c>
      <c r="G22" s="1">
        <v>0</v>
      </c>
      <c r="H22" s="1">
        <v>900</v>
      </c>
      <c r="I22" s="1">
        <v>0</v>
      </c>
      <c r="J22" t="s">
        <v>16</v>
      </c>
    </row>
    <row r="23" spans="1:11" x14ac:dyDescent="0.3">
      <c r="A23" t="s">
        <v>39</v>
      </c>
      <c r="B23" t="s">
        <v>66</v>
      </c>
      <c r="C23" t="s">
        <v>40</v>
      </c>
      <c r="D23" s="1">
        <v>23231</v>
      </c>
      <c r="E23" t="s">
        <v>25</v>
      </c>
      <c r="F23" s="1">
        <v>2059.56</v>
      </c>
      <c r="G23" s="1">
        <f>D23-F23</f>
        <v>21171.439999999999</v>
      </c>
      <c r="H23" s="1">
        <v>0</v>
      </c>
      <c r="I23" s="1">
        <v>0</v>
      </c>
      <c r="J23" t="s">
        <v>16</v>
      </c>
    </row>
    <row r="24" spans="1:11" ht="28.8" x14ac:dyDescent="0.3">
      <c r="A24" t="s">
        <v>39</v>
      </c>
      <c r="B24" t="s">
        <v>66</v>
      </c>
      <c r="C24" s="2" t="s">
        <v>41</v>
      </c>
      <c r="D24" s="1">
        <v>25289.42</v>
      </c>
      <c r="E24" t="s">
        <v>42</v>
      </c>
      <c r="F24" s="1">
        <v>2000</v>
      </c>
      <c r="G24" s="1">
        <f>D24-F24</f>
        <v>23289.42</v>
      </c>
      <c r="H24" s="1">
        <v>0</v>
      </c>
      <c r="I24" s="1">
        <v>0</v>
      </c>
      <c r="J24" t="s">
        <v>16</v>
      </c>
    </row>
    <row r="25" spans="1:11" x14ac:dyDescent="0.3">
      <c r="A25" t="s">
        <v>43</v>
      </c>
      <c r="B25" t="s">
        <v>67</v>
      </c>
      <c r="C25" t="s">
        <v>44</v>
      </c>
      <c r="D25" s="1">
        <v>21360</v>
      </c>
      <c r="E25" t="s">
        <v>19</v>
      </c>
      <c r="F25" s="1">
        <v>0</v>
      </c>
      <c r="G25" s="1">
        <v>0</v>
      </c>
      <c r="H25" s="1">
        <v>21360</v>
      </c>
      <c r="I25" s="1">
        <v>0</v>
      </c>
      <c r="J25" t="s">
        <v>16</v>
      </c>
    </row>
    <row r="26" spans="1:11" x14ac:dyDescent="0.3">
      <c r="A26" t="s">
        <v>43</v>
      </c>
      <c r="B26" t="s">
        <v>67</v>
      </c>
      <c r="C26" t="s">
        <v>44</v>
      </c>
      <c r="D26" s="1">
        <v>39940</v>
      </c>
      <c r="E26" t="s">
        <v>45</v>
      </c>
      <c r="F26" s="1">
        <v>3358.68</v>
      </c>
      <c r="G26" s="1">
        <f>D26-F26</f>
        <v>36581.32</v>
      </c>
      <c r="H26" s="1">
        <v>0</v>
      </c>
      <c r="I26" s="1">
        <v>0</v>
      </c>
      <c r="J26" t="s">
        <v>16</v>
      </c>
    </row>
    <row r="27" spans="1:11" x14ac:dyDescent="0.3">
      <c r="A27" t="s">
        <v>43</v>
      </c>
      <c r="B27" t="s">
        <v>67</v>
      </c>
      <c r="C27" t="s">
        <v>47</v>
      </c>
      <c r="D27" s="1">
        <v>69789</v>
      </c>
      <c r="E27" t="s">
        <v>36</v>
      </c>
      <c r="F27" s="1">
        <v>0</v>
      </c>
      <c r="G27" s="1">
        <v>0</v>
      </c>
      <c r="H27" s="1">
        <f>D27</f>
        <v>69789</v>
      </c>
      <c r="I27" s="1">
        <v>0</v>
      </c>
      <c r="J27" t="s">
        <v>16</v>
      </c>
    </row>
    <row r="28" spans="1:11" x14ac:dyDescent="0.3">
      <c r="A28" t="s">
        <v>43</v>
      </c>
      <c r="B28" t="s">
        <v>67</v>
      </c>
      <c r="C28" t="s">
        <v>46</v>
      </c>
      <c r="D28" s="1">
        <v>40000</v>
      </c>
      <c r="E28" t="s">
        <v>19</v>
      </c>
      <c r="F28" s="1">
        <v>20674.8</v>
      </c>
      <c r="G28" s="1">
        <f>D28-F28</f>
        <v>19325.2</v>
      </c>
      <c r="H28" s="1">
        <v>0</v>
      </c>
      <c r="I28" s="1">
        <v>0</v>
      </c>
      <c r="J28" t="s">
        <v>16</v>
      </c>
    </row>
    <row r="29" spans="1:11" x14ac:dyDescent="0.3">
      <c r="A29" t="s">
        <v>43</v>
      </c>
      <c r="B29" t="s">
        <v>67</v>
      </c>
      <c r="C29" t="s">
        <v>46</v>
      </c>
      <c r="D29" s="1">
        <v>10000</v>
      </c>
      <c r="E29" t="s">
        <v>28</v>
      </c>
      <c r="F29" s="1">
        <v>10000</v>
      </c>
      <c r="G29" s="1">
        <v>0</v>
      </c>
      <c r="H29" s="1">
        <v>0</v>
      </c>
      <c r="I29" s="1">
        <v>0</v>
      </c>
      <c r="J29" t="s">
        <v>16</v>
      </c>
    </row>
    <row r="30" spans="1:11" x14ac:dyDescent="0.3">
      <c r="A30" t="s">
        <v>43</v>
      </c>
      <c r="B30" t="s">
        <v>67</v>
      </c>
      <c r="C30" t="s">
        <v>48</v>
      </c>
      <c r="D30" s="1">
        <v>1000</v>
      </c>
      <c r="E30" t="s">
        <v>49</v>
      </c>
      <c r="F30" s="1">
        <v>0</v>
      </c>
      <c r="G30" s="1">
        <v>0</v>
      </c>
      <c r="H30" s="1">
        <v>1000</v>
      </c>
      <c r="I30" s="1">
        <v>0</v>
      </c>
      <c r="J30" t="s">
        <v>16</v>
      </c>
    </row>
    <row r="31" spans="1:11" x14ac:dyDescent="0.3">
      <c r="A31" t="s">
        <v>43</v>
      </c>
      <c r="B31" t="s">
        <v>67</v>
      </c>
      <c r="C31" t="s">
        <v>56</v>
      </c>
      <c r="D31" s="1">
        <v>12068.59</v>
      </c>
      <c r="E31" t="s">
        <v>19</v>
      </c>
      <c r="F31" s="1">
        <v>2154.1</v>
      </c>
      <c r="G31" s="1">
        <f>D31-F31</f>
        <v>9914.49</v>
      </c>
      <c r="H31" s="1">
        <v>0</v>
      </c>
      <c r="I31" s="1">
        <v>0</v>
      </c>
      <c r="J31" t="s">
        <v>16</v>
      </c>
    </row>
    <row r="32" spans="1:11" x14ac:dyDescent="0.3">
      <c r="A32" t="s">
        <v>43</v>
      </c>
      <c r="B32" t="s">
        <v>67</v>
      </c>
      <c r="C32" t="s">
        <v>56</v>
      </c>
      <c r="D32" s="1">
        <v>8186.83</v>
      </c>
      <c r="E32" t="s">
        <v>19</v>
      </c>
      <c r="F32" s="1">
        <v>612.48</v>
      </c>
      <c r="G32" s="1">
        <f>D32-F32</f>
        <v>7574.35</v>
      </c>
      <c r="H32" s="1">
        <v>0</v>
      </c>
      <c r="I32" s="1">
        <v>0</v>
      </c>
      <c r="J32" t="s">
        <v>16</v>
      </c>
    </row>
    <row r="33" spans="1:11" x14ac:dyDescent="0.3">
      <c r="A33" t="s">
        <v>51</v>
      </c>
      <c r="B33" t="s">
        <v>68</v>
      </c>
      <c r="C33" t="s">
        <v>52</v>
      </c>
      <c r="D33" s="1">
        <v>50000</v>
      </c>
      <c r="E33" t="s">
        <v>49</v>
      </c>
      <c r="F33" s="1">
        <v>0</v>
      </c>
      <c r="G33">
        <v>0</v>
      </c>
      <c r="H33" s="1">
        <v>50000</v>
      </c>
      <c r="I33" s="1">
        <v>0</v>
      </c>
      <c r="J33" t="s">
        <v>16</v>
      </c>
    </row>
    <row r="34" spans="1:11" x14ac:dyDescent="0.3">
      <c r="A34" t="s">
        <v>51</v>
      </c>
      <c r="B34" t="s">
        <v>68</v>
      </c>
      <c r="C34" t="s">
        <v>53</v>
      </c>
      <c r="D34" s="1">
        <v>7520</v>
      </c>
      <c r="E34" t="s">
        <v>49</v>
      </c>
      <c r="F34" s="1">
        <v>0</v>
      </c>
      <c r="G34">
        <v>0</v>
      </c>
      <c r="H34" s="1">
        <f>D34</f>
        <v>7520</v>
      </c>
      <c r="I34" s="1">
        <v>0</v>
      </c>
      <c r="J34" t="s">
        <v>16</v>
      </c>
    </row>
    <row r="35" spans="1:11" x14ac:dyDescent="0.3">
      <c r="A35" t="s">
        <v>54</v>
      </c>
      <c r="B35" t="s">
        <v>68</v>
      </c>
      <c r="C35" t="s">
        <v>55</v>
      </c>
      <c r="D35" s="1">
        <v>8750</v>
      </c>
      <c r="E35" t="s">
        <v>49</v>
      </c>
      <c r="F35" s="1">
        <v>0</v>
      </c>
      <c r="G35">
        <v>0</v>
      </c>
      <c r="H35" s="1">
        <f>D35</f>
        <v>8750</v>
      </c>
      <c r="I35" s="1">
        <v>0</v>
      </c>
      <c r="J35" t="s">
        <v>16</v>
      </c>
    </row>
    <row r="36" spans="1:11" x14ac:dyDescent="0.3">
      <c r="A36" t="s">
        <v>54</v>
      </c>
      <c r="B36" t="s">
        <v>68</v>
      </c>
      <c r="C36" t="s">
        <v>57</v>
      </c>
      <c r="D36" s="1">
        <v>16240</v>
      </c>
      <c r="E36" t="s">
        <v>49</v>
      </c>
      <c r="F36" s="1">
        <v>0</v>
      </c>
      <c r="G36">
        <v>0</v>
      </c>
      <c r="H36" s="1">
        <f>D36</f>
        <v>16240</v>
      </c>
      <c r="I36" s="1">
        <v>0</v>
      </c>
      <c r="J36" t="s">
        <v>16</v>
      </c>
    </row>
    <row r="37" spans="1:11" x14ac:dyDescent="0.3">
      <c r="D37" s="5">
        <f>SUM(D4:D36)</f>
        <v>854990.47</v>
      </c>
      <c r="F37" s="5">
        <f>SUM(F4:F36)</f>
        <v>431367.96999999991</v>
      </c>
      <c r="G37" s="5">
        <f>SUM(G4:G36)</f>
        <v>183660.54</v>
      </c>
      <c r="H37" s="5">
        <f>SUM(H4:H36)</f>
        <v>239961.96</v>
      </c>
      <c r="I37" s="1">
        <v>0</v>
      </c>
    </row>
    <row r="38" spans="1:11" x14ac:dyDescent="0.3">
      <c r="D38" s="5"/>
      <c r="F38" s="5"/>
      <c r="G38" s="5"/>
      <c r="H38" s="5"/>
      <c r="I38" s="1"/>
    </row>
    <row r="39" spans="1:11" x14ac:dyDescent="0.3">
      <c r="A39" s="3" t="s">
        <v>69</v>
      </c>
    </row>
    <row r="40" spans="1:11" x14ac:dyDescent="0.3">
      <c r="A40" s="3"/>
    </row>
    <row r="41" spans="1:11" ht="28.8" x14ac:dyDescent="0.3">
      <c r="A41" s="3" t="s">
        <v>9</v>
      </c>
      <c r="B41" s="3" t="s">
        <v>61</v>
      </c>
      <c r="C41" s="3" t="s">
        <v>13</v>
      </c>
      <c r="D41" s="4" t="s">
        <v>1</v>
      </c>
      <c r="E41" s="4" t="s">
        <v>2</v>
      </c>
      <c r="F41" s="4" t="s">
        <v>3</v>
      </c>
      <c r="G41" s="4" t="s">
        <v>4</v>
      </c>
      <c r="H41" s="4" t="s">
        <v>17</v>
      </c>
      <c r="I41" s="4" t="s">
        <v>5</v>
      </c>
      <c r="J41" s="4" t="s">
        <v>6</v>
      </c>
      <c r="K41" s="4"/>
    </row>
    <row r="42" spans="1:11" x14ac:dyDescent="0.3">
      <c r="A42" t="s">
        <v>72</v>
      </c>
      <c r="B42" t="s">
        <v>70</v>
      </c>
      <c r="C42" t="s">
        <v>71</v>
      </c>
      <c r="D42" s="1">
        <v>66159.25</v>
      </c>
      <c r="E42" t="s">
        <v>36</v>
      </c>
      <c r="F42" s="1">
        <v>32426.28</v>
      </c>
      <c r="G42" s="1">
        <f t="shared" ref="G42:G47" si="0">D42-F42</f>
        <v>33732.97</v>
      </c>
      <c r="H42" s="1">
        <v>0</v>
      </c>
      <c r="I42" s="1">
        <v>0</v>
      </c>
      <c r="J42" t="s">
        <v>16</v>
      </c>
    </row>
    <row r="43" spans="1:11" x14ac:dyDescent="0.3">
      <c r="A43" t="s">
        <v>72</v>
      </c>
      <c r="B43" t="s">
        <v>70</v>
      </c>
      <c r="C43" t="s">
        <v>47</v>
      </c>
      <c r="D43" s="1">
        <v>193292</v>
      </c>
      <c r="E43" t="s">
        <v>73</v>
      </c>
      <c r="F43" s="1">
        <f>133862.72-25000</f>
        <v>108862.72</v>
      </c>
      <c r="G43" s="1">
        <f t="shared" si="0"/>
        <v>84429.28</v>
      </c>
      <c r="H43" s="1">
        <v>0</v>
      </c>
      <c r="I43" s="1">
        <v>0</v>
      </c>
      <c r="J43" t="s">
        <v>16</v>
      </c>
    </row>
    <row r="44" spans="1:11" x14ac:dyDescent="0.3">
      <c r="A44" t="s">
        <v>72</v>
      </c>
      <c r="B44" t="s">
        <v>70</v>
      </c>
      <c r="C44" t="s">
        <v>21</v>
      </c>
      <c r="D44" s="1">
        <v>50000</v>
      </c>
      <c r="E44" t="s">
        <v>37</v>
      </c>
      <c r="F44" s="1">
        <v>8890</v>
      </c>
      <c r="G44" s="1">
        <f t="shared" si="0"/>
        <v>41110</v>
      </c>
      <c r="H44" s="1">
        <v>0</v>
      </c>
      <c r="I44" s="1">
        <v>0</v>
      </c>
      <c r="J44" t="s">
        <v>16</v>
      </c>
      <c r="K44" s="1"/>
    </row>
    <row r="45" spans="1:11" x14ac:dyDescent="0.3">
      <c r="A45" t="s">
        <v>74</v>
      </c>
      <c r="B45" t="s">
        <v>70</v>
      </c>
      <c r="C45" t="s">
        <v>75</v>
      </c>
      <c r="D45" s="1">
        <v>70000</v>
      </c>
      <c r="E45" t="s">
        <v>36</v>
      </c>
      <c r="F45" s="1">
        <v>7880.04</v>
      </c>
      <c r="G45" s="1">
        <f t="shared" si="0"/>
        <v>62119.96</v>
      </c>
      <c r="H45" s="1">
        <v>0</v>
      </c>
      <c r="I45" s="1">
        <v>0</v>
      </c>
      <c r="J45" t="s">
        <v>16</v>
      </c>
    </row>
    <row r="46" spans="1:11" x14ac:dyDescent="0.3">
      <c r="A46" t="s">
        <v>74</v>
      </c>
      <c r="B46" t="s">
        <v>70</v>
      </c>
      <c r="C46" t="s">
        <v>50</v>
      </c>
      <c r="D46" s="1">
        <v>3933.35</v>
      </c>
      <c r="E46" t="s">
        <v>36</v>
      </c>
      <c r="F46" s="1">
        <v>2671.68</v>
      </c>
      <c r="G46" s="1">
        <f t="shared" si="0"/>
        <v>1261.67</v>
      </c>
      <c r="H46" s="1">
        <v>0</v>
      </c>
      <c r="I46" s="1">
        <v>0</v>
      </c>
      <c r="J46" t="s">
        <v>16</v>
      </c>
    </row>
    <row r="47" spans="1:11" x14ac:dyDescent="0.3">
      <c r="A47" t="s">
        <v>74</v>
      </c>
      <c r="B47" t="s">
        <v>70</v>
      </c>
      <c r="C47" t="s">
        <v>50</v>
      </c>
      <c r="D47" s="1">
        <v>7279.7</v>
      </c>
      <c r="E47" t="s">
        <v>36</v>
      </c>
      <c r="F47" s="1">
        <v>4836</v>
      </c>
      <c r="G47" s="1">
        <f t="shared" si="0"/>
        <v>2443.6999999999998</v>
      </c>
      <c r="H47" s="1">
        <v>0</v>
      </c>
      <c r="I47" s="1">
        <v>0</v>
      </c>
      <c r="J47" t="s">
        <v>16</v>
      </c>
    </row>
    <row r="48" spans="1:11" x14ac:dyDescent="0.3">
      <c r="D48" s="5">
        <f>SUM(D42:D47)</f>
        <v>390664.3</v>
      </c>
      <c r="E48" s="3"/>
      <c r="F48" s="5">
        <f t="shared" ref="F48:I48" si="1">SUM(F42:F47)</f>
        <v>165566.72</v>
      </c>
      <c r="G48" s="5">
        <f t="shared" si="1"/>
        <v>225097.58000000002</v>
      </c>
      <c r="H48" s="5">
        <f t="shared" si="1"/>
        <v>0</v>
      </c>
      <c r="I48" s="1">
        <f t="shared" si="1"/>
        <v>0</v>
      </c>
    </row>
    <row r="49" spans="4:9" x14ac:dyDescent="0.3">
      <c r="D49" s="1"/>
      <c r="F49" s="1"/>
      <c r="G49" s="1"/>
      <c r="H49" s="1"/>
      <c r="I49" s="1"/>
    </row>
    <row r="50" spans="4:9" x14ac:dyDescent="0.3">
      <c r="D50" s="1"/>
      <c r="F50" s="1"/>
      <c r="G50" s="1"/>
      <c r="H50" s="1"/>
      <c r="I50" s="1"/>
    </row>
    <row r="51" spans="4:9" x14ac:dyDescent="0.3">
      <c r="D51" s="1"/>
      <c r="F51" s="1"/>
      <c r="G51" s="1"/>
      <c r="H51" s="1"/>
      <c r="I51" s="1"/>
    </row>
    <row r="52" spans="4:9" x14ac:dyDescent="0.3">
      <c r="D52" s="1"/>
      <c r="F52" s="1"/>
      <c r="G52" s="1"/>
      <c r="H52" s="1"/>
      <c r="I52" s="1"/>
    </row>
    <row r="53" spans="4:9" x14ac:dyDescent="0.3">
      <c r="D53" s="1"/>
      <c r="F53" s="1"/>
      <c r="G53" s="1"/>
      <c r="H53" s="1"/>
      <c r="I53" s="1"/>
    </row>
    <row r="54" spans="4:9" x14ac:dyDescent="0.3">
      <c r="D54" s="1"/>
      <c r="F54" s="1"/>
      <c r="G54" s="1"/>
      <c r="H54" s="1"/>
      <c r="I54" s="1"/>
    </row>
    <row r="55" spans="4:9" x14ac:dyDescent="0.3">
      <c r="D55" s="1"/>
      <c r="F55" s="1"/>
      <c r="G55" s="1"/>
      <c r="H55" s="1"/>
      <c r="I55" s="1"/>
    </row>
    <row r="56" spans="4:9" x14ac:dyDescent="0.3">
      <c r="D56" s="1"/>
      <c r="F56" s="1"/>
      <c r="G56" s="1"/>
      <c r="H56" s="1"/>
      <c r="I56" s="1"/>
    </row>
    <row r="57" spans="4:9" x14ac:dyDescent="0.3">
      <c r="D57" s="1"/>
      <c r="F57" s="1"/>
      <c r="G57" s="1"/>
      <c r="H57" s="1"/>
      <c r="I57" s="1"/>
    </row>
    <row r="58" spans="4:9" x14ac:dyDescent="0.3">
      <c r="D58" s="1"/>
      <c r="F58" s="1"/>
      <c r="G58" s="1"/>
      <c r="H58" s="1"/>
      <c r="I58" s="1"/>
    </row>
    <row r="59" spans="4:9" x14ac:dyDescent="0.3">
      <c r="D59" s="1"/>
      <c r="F59" s="1"/>
      <c r="G59" s="1"/>
      <c r="H59" s="1"/>
      <c r="I59" s="1"/>
    </row>
    <row r="60" spans="4:9" x14ac:dyDescent="0.3">
      <c r="D60" s="1"/>
      <c r="F60" s="1"/>
      <c r="G60" s="1"/>
      <c r="H60" s="1"/>
      <c r="I60" s="1"/>
    </row>
    <row r="61" spans="4:9" x14ac:dyDescent="0.3">
      <c r="D61" s="1"/>
      <c r="F61" s="1"/>
      <c r="G61" s="1"/>
      <c r="H61" s="1"/>
      <c r="I61" s="1"/>
    </row>
    <row r="62" spans="4:9" x14ac:dyDescent="0.3">
      <c r="D62" s="1"/>
      <c r="F62" s="1"/>
      <c r="G62" s="1"/>
      <c r="H62" s="1"/>
      <c r="I62" s="1"/>
    </row>
    <row r="63" spans="4:9" x14ac:dyDescent="0.3">
      <c r="D63" s="1"/>
      <c r="F63" s="1"/>
      <c r="G63" s="1"/>
      <c r="H63" s="1"/>
      <c r="I63" s="1"/>
    </row>
    <row r="64" spans="4:9" x14ac:dyDescent="0.3">
      <c r="D64" s="1"/>
      <c r="F64" s="1"/>
      <c r="G64" s="1"/>
      <c r="H64" s="1"/>
      <c r="I64" s="1"/>
    </row>
    <row r="65" spans="4:9" x14ac:dyDescent="0.3">
      <c r="D65" s="1"/>
      <c r="F65" s="1"/>
      <c r="G65" s="1"/>
      <c r="H65" s="1"/>
      <c r="I65" s="1"/>
    </row>
    <row r="66" spans="4:9" x14ac:dyDescent="0.3">
      <c r="D66" s="1"/>
      <c r="F66" s="1"/>
      <c r="G66" s="1"/>
      <c r="H66" s="1"/>
      <c r="I66" s="1"/>
    </row>
    <row r="67" spans="4:9" x14ac:dyDescent="0.3">
      <c r="D67" s="1"/>
      <c r="F67" s="1"/>
      <c r="G67" s="1"/>
      <c r="H67" s="1"/>
      <c r="I67" s="1"/>
    </row>
    <row r="68" spans="4:9" x14ac:dyDescent="0.3">
      <c r="D68" s="1"/>
      <c r="F68" s="1"/>
      <c r="G68" s="1"/>
      <c r="H68" s="1"/>
      <c r="I68" s="1"/>
    </row>
    <row r="69" spans="4:9" x14ac:dyDescent="0.3">
      <c r="D69" s="1"/>
      <c r="F69" s="1"/>
      <c r="G69" s="1"/>
      <c r="H69" s="1"/>
      <c r="I69" s="1"/>
    </row>
    <row r="70" spans="4:9" x14ac:dyDescent="0.3">
      <c r="D70" s="1"/>
      <c r="F70" s="1"/>
      <c r="G70" s="1"/>
      <c r="H70" s="1"/>
      <c r="I70" s="1"/>
    </row>
    <row r="71" spans="4:9" x14ac:dyDescent="0.3">
      <c r="D71" s="1"/>
      <c r="F71" s="1"/>
      <c r="G71" s="1"/>
      <c r="H71" s="1"/>
      <c r="I71" s="1"/>
    </row>
    <row r="72" spans="4:9" x14ac:dyDescent="0.3">
      <c r="D72" s="1"/>
      <c r="F72" s="1"/>
      <c r="G72" s="1"/>
      <c r="H72" s="1"/>
      <c r="I72" s="1"/>
    </row>
    <row r="73" spans="4:9" x14ac:dyDescent="0.3">
      <c r="D73" s="1"/>
      <c r="F73" s="1"/>
      <c r="G73" s="1"/>
      <c r="H73" s="1"/>
      <c r="I73" s="1"/>
    </row>
    <row r="74" spans="4:9" x14ac:dyDescent="0.3">
      <c r="D74" s="1"/>
      <c r="F74" s="1"/>
      <c r="G74" s="1"/>
      <c r="H74" s="1"/>
      <c r="I74" s="1"/>
    </row>
    <row r="75" spans="4:9" x14ac:dyDescent="0.3">
      <c r="D75" s="1"/>
      <c r="F75" s="1"/>
      <c r="G75" s="1"/>
      <c r="H75" s="1"/>
      <c r="I75" s="1"/>
    </row>
    <row r="76" spans="4:9" x14ac:dyDescent="0.3">
      <c r="D76" s="1"/>
      <c r="F76" s="1"/>
      <c r="G76" s="1"/>
      <c r="H76" s="1"/>
      <c r="I76" s="1"/>
    </row>
    <row r="77" spans="4:9" x14ac:dyDescent="0.3">
      <c r="D77" s="1"/>
      <c r="F77" s="1"/>
      <c r="G77" s="1"/>
      <c r="H77" s="1"/>
      <c r="I77" s="1"/>
    </row>
    <row r="78" spans="4:9" x14ac:dyDescent="0.3">
      <c r="D78" s="1"/>
      <c r="F78" s="1"/>
      <c r="G78" s="1"/>
      <c r="H78" s="1"/>
      <c r="I78" s="1"/>
    </row>
    <row r="79" spans="4:9" x14ac:dyDescent="0.3">
      <c r="D79" s="1"/>
      <c r="F79" s="1"/>
      <c r="G79" s="1"/>
      <c r="H79" s="1"/>
      <c r="I79" s="1"/>
    </row>
    <row r="80" spans="4:9" x14ac:dyDescent="0.3">
      <c r="D80" s="1"/>
      <c r="F80" s="1"/>
      <c r="G80" s="1"/>
      <c r="H80" s="1"/>
      <c r="I80" s="1"/>
    </row>
    <row r="81" spans="4:4" x14ac:dyDescent="0.3">
      <c r="D81" s="1"/>
    </row>
    <row r="82" spans="4:4" x14ac:dyDescent="0.3">
      <c r="D82" s="1"/>
    </row>
    <row r="83" spans="4:4" x14ac:dyDescent="0.3">
      <c r="D83" s="1"/>
    </row>
    <row r="84" spans="4:4" x14ac:dyDescent="0.3">
      <c r="D84" s="1"/>
    </row>
    <row r="85" spans="4:4" x14ac:dyDescent="0.3">
      <c r="D85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Hastings Borough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Unsworth</dc:creator>
  <cp:lastModifiedBy>David Unsworth</cp:lastModifiedBy>
  <dcterms:created xsi:type="dcterms:W3CDTF">2017-07-26T09:53:28Z</dcterms:created>
  <dcterms:modified xsi:type="dcterms:W3CDTF">2017-08-03T12:22:21Z</dcterms:modified>
</cp:coreProperties>
</file>